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80" activeTab="0"/>
  </bookViews>
  <sheets>
    <sheet name="Analisi processi" sheetId="1" r:id="rId1"/>
    <sheet name="Foglio di calcolo 2" sheetId="2" r:id="rId2"/>
    <sheet name="Foglio di calcolo 1" sheetId="3" r:id="rId3"/>
  </sheets>
  <definedNames/>
  <calcPr fullCalcOnLoad="1"/>
</workbook>
</file>

<file path=xl/sharedStrings.xml><?xml version="1.0" encoding="utf-8"?>
<sst xmlns="http://schemas.openxmlformats.org/spreadsheetml/2006/main" count="516" uniqueCount="124">
  <si>
    <t>MAPPATURA PROCESSI</t>
  </si>
  <si>
    <t>PROBABILITA'</t>
  </si>
  <si>
    <t>IMPATTO</t>
  </si>
  <si>
    <t>VALUTAZIONE DEL RISCHIO</t>
  </si>
  <si>
    <t>AREE DI RISCHIO</t>
  </si>
  <si>
    <t>PROCESSO</t>
  </si>
  <si>
    <t>Indicare se il processo è applicabile (Sì/No)</t>
  </si>
  <si>
    <t>In caso di non applicabilità indicarne le motivazioni</t>
  </si>
  <si>
    <t>Dipartimenti/ Uffici /Servizi interessati al processo</t>
  </si>
  <si>
    <t xml:space="preserve">D. 1 Discrezionalità - Il processo è discrezionale? </t>
  </si>
  <si>
    <t>D. 2 Rilevanza esterna - Il processo produce effetti diretti all’esterno dell’amministrazione di riferimento?</t>
  </si>
  <si>
    <t>D. 3 Complessità del processo - Si tratta di un processo complesso che comporta il coinvolgimento di più amministrazioni (esclusi i controlli) in fasi successive per il conseguimento del risultato?</t>
  </si>
  <si>
    <t>D. 4 Valore economico - Qual è l’impatto economico del processo?</t>
  </si>
  <si>
    <t>D. 5 Frazionabilità del processo - Il risultato finale del processo può essere raggiunto anche effettuando una pluralità di operazioni di entità economica ridotta che, considerate complessivamente, alla fine assicurano lo stesso risultato (es.: pluralità di affidamenti ridotti)?</t>
  </si>
  <si>
    <t>D. 6 Controlli - Anche sulla base dell’esperienza pregressa, il tipo di controllo applicato sul processo è adeguato a neutralizzare il rischio?</t>
  </si>
  <si>
    <t xml:space="preserve">D. 7 Impatto organizzativo - Rispetto al totale del personale impiegato nel singolo servizio (unità organizzativa semplice) competente a svolgere il processo (o la fase di processo di competenza della p.a.) nell’ambito della singola p.a., quale percentuale di personale è impiegata nel processo? 
(se il processo coinvolge l’attività di più servizi nell’ambito della stessa p.a. occorre riferire la percentuale al personale impiegato nei servizi coinvolti)
</t>
  </si>
  <si>
    <t>D. 8 Impatto economico - Nel corso degli ultimi 5 anni sono state pronunciate sentenze della Corte dei conti a carico di dipendenti (dirigenti e dipendenti) della p.a. di riferimento o sono state pronunciate sentenze di risarcimento del danno nei confronti della p.a. di riferimento per la medesima tipologia di evento o di tipologie analoghe?</t>
  </si>
  <si>
    <t>D. 9 Impatto reputazionale - Nel corso degli ultimi 5 anni sono stati pubblicati su giornali o riviste articoli aventi ad oggetto il medesimo evento o eventi analoghi?</t>
  </si>
  <si>
    <t>D. 10 Impatto organizzativo, economico e sull’immagine - A quale livello può collocarsi il rischio dell’evento (livello apicale, livello intermedio o livello basso) ovvero la posizione/il ruolo che l’eventuale soggetto riveste nell’organizzazione è elevata, media o bassa?</t>
  </si>
  <si>
    <t>Probabilità Media punteggi da D.1 a D.6</t>
  </si>
  <si>
    <t>Impatto Media punteggi da D.7 a D.10</t>
  </si>
  <si>
    <t>VALORE DEL RISCHIO (media prob. * media impatto)</t>
  </si>
  <si>
    <t>Area: acquisizione e progressione del personale</t>
  </si>
  <si>
    <t>Reclutamento</t>
  </si>
  <si>
    <t>No</t>
  </si>
  <si>
    <t>le funzioni e i servizi relativi allo svolgimento di gare aventi ad oggetto lavori sono stati trasferiti all'unione dei comuni</t>
  </si>
  <si>
    <t>Progressioni di carriera</t>
  </si>
  <si>
    <t>Conferimento di incarichi di collaborazione</t>
  </si>
  <si>
    <t>Sì</t>
  </si>
  <si>
    <t>tutte</t>
  </si>
  <si>
    <t>E’ parzialmente vincolato dalla legge e da atti amministrativi (regolamenti, direttive, circolari)</t>
  </si>
  <si>
    <t>No, ha come destinatario finale un ufficio interno</t>
  </si>
  <si>
    <t>No, il processo coinvolge una sola p.a</t>
  </si>
  <si>
    <t>Comporta l’attribuzione di considerevoli vantaggi a soggetti esterni (es.: affidamento di appalto)</t>
  </si>
  <si>
    <t>Si</t>
  </si>
  <si>
    <t>Sì, è molto efficace</t>
  </si>
  <si>
    <t>Fino a circa il 20%</t>
  </si>
  <si>
    <t>A livello di responsabile di posizione organizzativa</t>
  </si>
  <si>
    <t>Area: affidamento di lavori, servizi e forniture</t>
  </si>
  <si>
    <t>Definizione dell’oggetto dell’affidamento</t>
  </si>
  <si>
    <r>
      <t xml:space="preserve">  </t>
    </r>
    <r>
      <rPr>
        <sz val="12"/>
        <color indexed="8"/>
        <rFont val=""/>
        <family val="1"/>
      </rPr>
      <t xml:space="preserve">il comune procede all'acquisizione dei lavori nell'ambito delle unione dei comuni  ed acquisisce beni e servizi attraverso  gli strumenti elettronici </t>
    </r>
  </si>
  <si>
    <t>Individuazione dello strumento/istituto per l’affidamento</t>
  </si>
  <si>
    <t>Sì, il risultato del processo è rivolto direttamente ad utenti esterni alla p.a. di riferimento</t>
  </si>
  <si>
    <t>Sì, il processo coinvolge da due a quattro amministrazioni</t>
  </si>
  <si>
    <t>Requisiti di qualificazione</t>
  </si>
  <si>
    <t>No, è del tutto vincolato</t>
  </si>
  <si>
    <t>Requisiti di aggiudicazione</t>
  </si>
  <si>
    <t>Valutazione delle offerte</t>
  </si>
  <si>
    <t>Verifica dell’eventuale anomalia delle offerte</t>
  </si>
  <si>
    <t xml:space="preserve"> </t>
  </si>
  <si>
    <t>Procedure negoziate</t>
  </si>
  <si>
    <t>Affidamenti diretti</t>
  </si>
  <si>
    <t>Revoca del bando</t>
  </si>
  <si>
    <t>Redazione del cronoprogramma</t>
  </si>
  <si>
    <r>
      <t xml:space="preserve">   </t>
    </r>
    <r>
      <rPr>
        <sz val="12"/>
        <color indexed="8"/>
        <rFont val=""/>
        <family val="1"/>
      </rPr>
      <t xml:space="preserve">il comune procede all'acquisizione dei lavori nell'ambito delle unione dei comuni  ed acquisisce beni e servizi attraverso  gli strumenti elettronici </t>
    </r>
  </si>
  <si>
    <t>Varianti in corso di esecuzione del contratto</t>
  </si>
  <si>
    <t>Subappalto</t>
  </si>
  <si>
    <t>Utilizzo di rimedi di risoluzione delle controversie alternativi a quelli giurisdizionali durante la fase di esecuzione del contratto</t>
  </si>
  <si>
    <t>E’ parzialmente vincolato solo dalla legge</t>
  </si>
  <si>
    <t>Area: provvedimenti ampliativi della sfera giuridica dei destinatari privi di effetto economico diretto ed immediato per il destinatario</t>
  </si>
  <si>
    <t>Provvedimenti di tipo autorizzatorio (incluse figure simili quali: abilitazioni, approvazioni, nulla-osta, licenze, registrazioni, dispense, permessi a costruire)</t>
  </si>
  <si>
    <t>trasversale ufficio tecnico- suap- ufficio tributi</t>
  </si>
  <si>
    <t>Sì, per una percentuale approssimativa del 50%</t>
  </si>
  <si>
    <t>Fino a circa il 60%</t>
  </si>
  <si>
    <t>Attività di controllo di dichiarazioni sostitutive in luogo di autorizzazioni (ad esempio in materia edilizia o commerciale)</t>
  </si>
  <si>
    <t>Suap-ufficio urbanistica</t>
  </si>
  <si>
    <t>Provvedimenti di tipo concessorio (incluse figure simili quali: deleghe, ammissioni)</t>
  </si>
  <si>
    <t>trasversale ufficio tecnico- suap- affari generali</t>
  </si>
  <si>
    <t>Fino a circa il 40%</t>
  </si>
  <si>
    <t>Controllo delle attività svolte senza titolo</t>
  </si>
  <si>
    <t>Area: provvedimenti ampliativi della sfera giuridica dei destinatari con effetto economico diretto ed immediato per il destinatario</t>
  </si>
  <si>
    <t>Concessione ed erogazione di sovvenzioni, contributi, sussidi, ausili finanziari, nonché attribuzione di vantaggi economici di qualunque genere a persone ed enti pubblici e privati</t>
  </si>
  <si>
    <t>suap -ragioneria</t>
  </si>
  <si>
    <t>Comporta l’attribuzione di vantaggi a soggetti esterni, ma di non particolare rilievo economico (es.: concessione di borsa di studio per studenti)</t>
  </si>
  <si>
    <t>Area: gestione delle partecipate</t>
  </si>
  <si>
    <t>Acquisizione di partecipazioni</t>
  </si>
  <si>
    <t>Sì, costituisce un efficace strumento di neutralizzazione</t>
  </si>
  <si>
    <t>Attività di vigilanza e controllo sui soggetti partecipati</t>
  </si>
  <si>
    <t>Il processo è discrezionale?</t>
  </si>
  <si>
    <t>Il processo produce effetti diretti all’esterno dell’amministrazione di riferimento?</t>
  </si>
  <si>
    <t>Si tratta di un processo complesso che comporta il coinvolgimento di più amministrazioni (esclusi i controlli) in fasi successive per il conseguimento del risultato?</t>
  </si>
  <si>
    <t>Qual è l’impatto economico del processo?</t>
  </si>
  <si>
    <t>Il risultato finale del processo può essere raggiunto anche effettuando una pluralità di operazioni di entità economica ridotta che, considerate complessivamente, alla fine assicurano lo stesso risultato (es.: pluralità di affidamenti ridotti)?</t>
  </si>
  <si>
    <t>Anche sulla base dell’esperienza pregressa, il tipo di controllo applicato sul processo è adeguato a neutralizzare il rischio?</t>
  </si>
  <si>
    <t xml:space="preserve">Rispetto al totale del personale impiegato nel singolo servizio (unità organizzativa semplice) competente a svolgere il processo (o la fase di processo di competenza della p.a.) nell’ambito della singola p.a., quale percentuale di personale è impiegata nel processo? 
(se il processo coinvolge l’attività di più servizi nell’ambito della stessa p.a. occorre riferire la percentuale al personale impiegato nei servizi coinvolti)
</t>
  </si>
  <si>
    <t>Nel corso degli ultimi 5 anni sono state pronunciate sentenze della Corte dei conti a carico di dipendenti (dirigenti e dipendenti) della p.a. di riferimento o sono state pronunciate sentenze di risarcimento del danno nei confronti della p.a. di riferimento per la medesima tipologia di evento o di tipologie analoghe?</t>
  </si>
  <si>
    <t>Nel corso degli ultimi 5 anni sono stati pubblicati su giornali o riviste articoli aventi ad oggetto il medesimo evento o eventi analoghi?</t>
  </si>
  <si>
    <t>A quale livello può collocarsi il rischio dell’evento (livello apicale, livello intermedio o livello basso) ovvero la posizione/il ruolo che l’eventuale soggetto riveste nell’organizzazione è elevata, media o bassa?</t>
  </si>
  <si>
    <t>Ha rilevanza esclusivamente interna</t>
  </si>
  <si>
    <t>A livello di addetto</t>
  </si>
  <si>
    <t>Non ne abbiamo memoria</t>
  </si>
  <si>
    <t>A livello di collaboratore o funzionario</t>
  </si>
  <si>
    <t>Sì, il processo coinvolge più di 5 amministrazioni</t>
  </si>
  <si>
    <t>Sì, sulla stampa locale</t>
  </si>
  <si>
    <t>A livello di dirigente di ufficio non generale ovvero di posizione apicale o di posizione organizzativa</t>
  </si>
  <si>
    <t>E’ parzialmente vincolato solo da atti amministrativi (regolamenti, direttive, circolari)</t>
  </si>
  <si>
    <t>Sì, ma in minima parte</t>
  </si>
  <si>
    <t>Fino a circa il 80%</t>
  </si>
  <si>
    <t>Sì, sulla stampa nazionale</t>
  </si>
  <si>
    <t>E’ altamente discrezionale</t>
  </si>
  <si>
    <t>No, il rischio rimane indifferente</t>
  </si>
  <si>
    <t>Fino a circa il 100%</t>
  </si>
  <si>
    <t>Sì, sulla stampa locale e nazionale</t>
  </si>
  <si>
    <t>A livello di capo dipartimento/segretario generale</t>
  </si>
  <si>
    <t>Sì, sulla stampa locale, nazionale e internazionale</t>
  </si>
  <si>
    <t>MEDIA PROBABILITA'</t>
  </si>
  <si>
    <t>MEDIA IMPATTO</t>
  </si>
  <si>
    <t xml:space="preserve">D. 1 </t>
  </si>
  <si>
    <t>D. 2</t>
  </si>
  <si>
    <t>D. 3</t>
  </si>
  <si>
    <t>D. 4</t>
  </si>
  <si>
    <t>D. 5</t>
  </si>
  <si>
    <t>D. 6</t>
  </si>
  <si>
    <t>D. 7</t>
  </si>
  <si>
    <t>D. 8</t>
  </si>
  <si>
    <t>D. 9</t>
  </si>
  <si>
    <t>D. 10</t>
  </si>
  <si>
    <t>VALORE DEL RISCHIO</t>
  </si>
  <si>
    <t>Ulteriore Area di Rischio (specificare) …</t>
  </si>
  <si>
    <t>Sì, il processo coinvolge più di 3 amministrazioni</t>
  </si>
  <si>
    <t>A livello di dirigente di ufficio generale</t>
  </si>
  <si>
    <t>D. 6 Controlli Anche sulla base dell’esperienza pregressa, il tipo di controllo applicato sul processo è adeguato a neutralizzare il rischio?</t>
  </si>
  <si>
    <t xml:space="preserve">D. 7 Impatto organizzativo Rispetto al totale del personale impiegato nel singolo servizio (unità organizzativa semplice) competente a svolgere il processo (o la fase di processo di competenza della p.a.) nell’ambito della singola p.a., quale percentuale di personale è impiegata nel processo? 
(se il processo coinvolge l’attività di più servizi nell’ambito della stessa p.a. occorre riferire la percentuale al personale impiegato nei servizi coinvolti)
</t>
  </si>
  <si>
    <t>D. 8 Impatto economico Nel corso degli ultimi 5 anni sono state pronunciate sentenze della Corte dei conti a carico di dipendenti (dirigenti e dipendenti) della p.a. di riferimento o sono state pronunciate sentenze di risarcimento del danno nei confronti della p.a. di riferimento per la medesima tipologia di evento o di tipologie analoghe?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</si>
</sst>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5">
      <alignment/>
      <protection/>
    </xf>
    <xf numFmtId="0" fontId="2" fillId="2" borderId="1" xfId="15" applyFont="1" applyFill="1" applyBorder="1" applyAlignment="1">
      <alignment horizontal="center" vertical="center"/>
      <protection/>
    </xf>
    <xf numFmtId="0" fontId="2" fillId="2" borderId="1" xfId="15" applyFont="1" applyFill="1" applyBorder="1" applyAlignment="1">
      <alignment horizontal="center" vertical="center" wrapText="1"/>
      <protection/>
    </xf>
    <xf numFmtId="0" fontId="2" fillId="2" borderId="1" xfId="15" applyFont="1" applyFill="1" applyBorder="1" applyAlignment="1">
      <alignment horizontal="center" wrapText="1"/>
      <protection/>
    </xf>
    <xf numFmtId="0" fontId="1" fillId="2" borderId="1" xfId="15" applyFont="1" applyFill="1" applyBorder="1" applyAlignment="1">
      <alignment wrapText="1"/>
      <protection/>
    </xf>
    <xf numFmtId="0" fontId="1" fillId="3" borderId="1" xfId="15" applyFont="1" applyFill="1" applyBorder="1" applyAlignment="1">
      <alignment wrapText="1"/>
      <protection/>
    </xf>
    <xf numFmtId="0" fontId="1" fillId="2" borderId="1" xfId="15" applyFont="1" applyFill="1" applyBorder="1" applyAlignment="1">
      <alignment vertical="top" wrapText="1"/>
      <protection/>
    </xf>
    <xf numFmtId="0" fontId="1" fillId="0" borderId="1" xfId="0" applyFont="1" applyBorder="1" applyAlignment="1">
      <alignment vertical="top" wrapText="1"/>
    </xf>
    <xf numFmtId="0" fontId="1" fillId="0" borderId="1" xfId="15" applyFont="1" applyBorder="1" applyAlignment="1">
      <alignment vertical="top" wrapText="1"/>
      <protection/>
    </xf>
    <xf numFmtId="0" fontId="1" fillId="0" borderId="1" xfId="15" applyBorder="1" applyAlignment="1">
      <alignment horizontal="center" vertical="top" wrapText="1"/>
      <protection/>
    </xf>
    <xf numFmtId="0" fontId="0" fillId="0" borderId="1" xfId="0" applyBorder="1" applyAlignment="1">
      <alignment horizontal="center" vertical="top" wrapText="1"/>
    </xf>
    <xf numFmtId="0" fontId="1" fillId="2" borderId="1" xfId="15" applyFill="1" applyBorder="1" applyAlignment="1">
      <alignment horizontal="center" vertical="top" wrapText="1"/>
      <protection/>
    </xf>
    <xf numFmtId="0" fontId="1" fillId="3" borderId="1" xfId="15" applyFill="1" applyBorder="1" applyAlignment="1">
      <alignment horizontal="center" vertical="center"/>
      <protection/>
    </xf>
    <xf numFmtId="0" fontId="1" fillId="0" borderId="1" xfId="15" applyBorder="1">
      <alignment/>
      <protection/>
    </xf>
    <xf numFmtId="0" fontId="1" fillId="0" borderId="0" xfId="15" applyFont="1" applyAlignment="1">
      <alignment wrapText="1"/>
      <protection/>
    </xf>
    <xf numFmtId="0" fontId="1" fillId="0" borderId="2" xfId="15" applyFont="1" applyBorder="1" applyAlignment="1">
      <alignment vertical="top" wrapText="1"/>
      <protection/>
    </xf>
    <xf numFmtId="0" fontId="1" fillId="0" borderId="0" xfId="15" applyFont="1" applyFill="1" applyBorder="1" applyAlignment="1">
      <alignment vertical="top" wrapText="1"/>
      <protection/>
    </xf>
    <xf numFmtId="0" fontId="1" fillId="0" borderId="3" xfId="15" applyFont="1" applyBorder="1" applyAlignment="1">
      <alignment vertical="top" wrapText="1"/>
      <protection/>
    </xf>
    <xf numFmtId="0" fontId="1" fillId="0" borderId="4" xfId="15" applyFont="1" applyBorder="1" applyAlignment="1">
      <alignment horizontal="center" wrapText="1"/>
      <protection/>
    </xf>
    <xf numFmtId="0" fontId="1" fillId="0" borderId="0" xfId="15" applyFont="1" applyAlignment="1">
      <alignment horizontal="center" wrapText="1"/>
      <protection/>
    </xf>
    <xf numFmtId="0" fontId="2" fillId="0" borderId="1" xfId="15" applyFont="1" applyBorder="1" applyAlignment="1">
      <alignment horizontal="center"/>
      <protection/>
    </xf>
    <xf numFmtId="0" fontId="2" fillId="2" borderId="1" xfId="15" applyFont="1" applyFill="1" applyBorder="1" applyAlignment="1">
      <alignment horizontal="center" vertical="center" wrapText="1"/>
      <protection/>
    </xf>
    <xf numFmtId="0" fontId="2" fillId="0" borderId="1" xfId="15" applyFont="1" applyBorder="1" applyAlignment="1">
      <alignment horizontal="center" vertical="center" wrapText="1"/>
      <protection/>
    </xf>
    <xf numFmtId="0" fontId="1" fillId="0" borderId="0" xfId="15" applyFont="1" applyBorder="1" applyAlignment="1">
      <alignment horizontal="center"/>
      <protection/>
    </xf>
    <xf numFmtId="0" fontId="1" fillId="0" borderId="0" xfId="15" applyFont="1" applyBorder="1" applyAlignment="1">
      <alignment horizontal="center" vertical="center"/>
      <protection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21.140625" style="1" customWidth="1"/>
    <col min="2" max="5" width="23.140625" style="1" customWidth="1"/>
    <col min="6" max="6" width="62.28125" style="1" customWidth="1"/>
    <col min="7" max="7" width="58.7109375" style="1" customWidth="1"/>
    <col min="8" max="8" width="36.8515625" style="1" customWidth="1"/>
    <col min="9" max="9" width="70.8515625" style="1" customWidth="1"/>
    <col min="10" max="10" width="38.00390625" style="1" customWidth="1"/>
    <col min="11" max="11" width="29.00390625" style="1" customWidth="1"/>
    <col min="12" max="12" width="50.8515625" style="1" customWidth="1"/>
    <col min="13" max="13" width="35.8515625" style="1" customWidth="1"/>
    <col min="14" max="14" width="25.8515625" style="1" customWidth="1"/>
    <col min="15" max="15" width="28.28125" style="1" customWidth="1"/>
    <col min="16" max="16" width="16.00390625" style="1" customWidth="1"/>
    <col min="17" max="17" width="12.28125" style="1" customWidth="1"/>
    <col min="18" max="18" width="12.7109375" style="1" customWidth="1"/>
    <col min="19" max="20" width="8.7109375" style="1" customWidth="1"/>
    <col min="21" max="21" width="36.57421875" style="1" customWidth="1"/>
    <col min="22" max="16384" width="8.7109375" style="1" customWidth="1"/>
  </cols>
  <sheetData>
    <row r="1" spans="1:18" ht="14.25">
      <c r="A1" s="21" t="s">
        <v>0</v>
      </c>
      <c r="B1" s="21"/>
      <c r="C1" s="21"/>
      <c r="D1" s="21"/>
      <c r="E1" s="21"/>
      <c r="F1" s="21" t="s">
        <v>1</v>
      </c>
      <c r="G1" s="21"/>
      <c r="H1" s="21"/>
      <c r="I1" s="21"/>
      <c r="J1" s="21"/>
      <c r="K1" s="21"/>
      <c r="L1" s="21" t="s">
        <v>2</v>
      </c>
      <c r="M1" s="21"/>
      <c r="N1" s="21"/>
      <c r="O1" s="21"/>
      <c r="P1" s="21" t="s">
        <v>3</v>
      </c>
      <c r="Q1" s="21"/>
      <c r="R1" s="21"/>
    </row>
    <row r="2" spans="1:18" ht="160.5" customHeight="1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17</v>
      </c>
      <c r="O2" s="5" t="s">
        <v>18</v>
      </c>
      <c r="P2" s="5" t="s">
        <v>19</v>
      </c>
      <c r="Q2" s="5" t="s">
        <v>20</v>
      </c>
      <c r="R2" s="6" t="s">
        <v>21</v>
      </c>
    </row>
    <row r="3" spans="1:18" ht="71.25" customHeight="1">
      <c r="A3" s="22" t="s">
        <v>22</v>
      </c>
      <c r="B3" s="7" t="s">
        <v>23</v>
      </c>
      <c r="C3" s="8" t="s">
        <v>24</v>
      </c>
      <c r="D3" s="9" t="s">
        <v>25</v>
      </c>
      <c r="E3" s="9"/>
      <c r="F3" s="10"/>
      <c r="G3" s="11"/>
      <c r="H3" s="11"/>
      <c r="I3" s="11"/>
      <c r="J3" s="11"/>
      <c r="K3" s="11"/>
      <c r="L3" s="11"/>
      <c r="M3" s="11"/>
      <c r="N3" s="11"/>
      <c r="O3" s="11"/>
      <c r="P3" s="12">
        <f>'Foglio di calcolo 2'!M3</f>
        <v>0</v>
      </c>
      <c r="Q3" s="12">
        <f>'Foglio di calcolo 2'!N3</f>
        <v>0</v>
      </c>
      <c r="R3" s="13">
        <f aca="true" t="shared" si="0" ref="R3:R39">P3*Q3</f>
        <v>0</v>
      </c>
    </row>
    <row r="4" spans="1:18" ht="25.5" customHeight="1">
      <c r="A4" s="22"/>
      <c r="B4" s="7" t="s">
        <v>26</v>
      </c>
      <c r="C4" s="8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2">
        <f>'Foglio di calcolo 2'!M4</f>
        <v>0</v>
      </c>
      <c r="Q4" s="12">
        <f>'Foglio di calcolo 2'!N4</f>
        <v>0</v>
      </c>
      <c r="R4" s="13">
        <f t="shared" si="0"/>
        <v>0</v>
      </c>
    </row>
    <row r="5" spans="1:18" ht="56.25" customHeight="1">
      <c r="A5" s="22"/>
      <c r="B5" s="7" t="s">
        <v>27</v>
      </c>
      <c r="C5" s="8" t="s">
        <v>28</v>
      </c>
      <c r="D5" s="9"/>
      <c r="E5" s="9" t="s">
        <v>29</v>
      </c>
      <c r="F5" s="10" t="s">
        <v>30</v>
      </c>
      <c r="G5" s="11" t="s">
        <v>31</v>
      </c>
      <c r="H5" s="11" t="s">
        <v>32</v>
      </c>
      <c r="I5" s="11" t="s">
        <v>33</v>
      </c>
      <c r="J5" s="11" t="s">
        <v>34</v>
      </c>
      <c r="K5" s="11" t="s">
        <v>35</v>
      </c>
      <c r="L5" s="11" t="s">
        <v>36</v>
      </c>
      <c r="M5" s="11" t="s">
        <v>24</v>
      </c>
      <c r="N5" s="11" t="s">
        <v>24</v>
      </c>
      <c r="O5" s="11" t="s">
        <v>37</v>
      </c>
      <c r="P5" s="12">
        <f>'Foglio di calcolo 2'!M5</f>
        <v>2.8333333333333335</v>
      </c>
      <c r="Q5" s="12">
        <f>'Foglio di calcolo 2'!N5</f>
        <v>0.5</v>
      </c>
      <c r="R5" s="13">
        <f t="shared" si="0"/>
        <v>1.4166666666666667</v>
      </c>
    </row>
    <row r="6" spans="1:18" ht="90.75" customHeight="1">
      <c r="A6" s="22"/>
      <c r="B6" s="9"/>
      <c r="C6" s="8"/>
      <c r="D6" s="9"/>
      <c r="E6" s="9"/>
      <c r="F6" s="10"/>
      <c r="G6" s="11"/>
      <c r="H6" s="11"/>
      <c r="I6" s="11"/>
      <c r="J6" s="11"/>
      <c r="K6" s="11"/>
      <c r="L6" s="11"/>
      <c r="M6" s="11"/>
      <c r="N6" s="11"/>
      <c r="O6" s="11"/>
      <c r="P6" s="12">
        <f>'Foglio di calcolo 2'!M6</f>
        <v>0</v>
      </c>
      <c r="Q6" s="12">
        <f>'Foglio di calcolo 2'!N6</f>
        <v>0</v>
      </c>
      <c r="R6" s="13">
        <f t="shared" si="0"/>
        <v>0</v>
      </c>
    </row>
    <row r="7" spans="1:18" ht="90.75" customHeight="1">
      <c r="A7" s="22"/>
      <c r="B7" s="9"/>
      <c r="C7" s="8"/>
      <c r="D7" s="9"/>
      <c r="E7" s="9"/>
      <c r="F7" s="10"/>
      <c r="G7" s="11"/>
      <c r="H7" s="11"/>
      <c r="I7" s="11"/>
      <c r="J7" s="11"/>
      <c r="K7" s="11"/>
      <c r="L7" s="11"/>
      <c r="M7" s="11"/>
      <c r="N7" s="11"/>
      <c r="O7" s="11"/>
      <c r="P7" s="12">
        <f>'Foglio di calcolo 2'!M7</f>
        <v>0</v>
      </c>
      <c r="Q7" s="12">
        <f>'Foglio di calcolo 2'!N7</f>
        <v>0</v>
      </c>
      <c r="R7" s="13">
        <f t="shared" si="0"/>
        <v>0</v>
      </c>
    </row>
    <row r="8" spans="1:18" ht="90.75" customHeight="1">
      <c r="A8" s="22"/>
      <c r="B8" s="9"/>
      <c r="C8" s="8"/>
      <c r="D8" s="9"/>
      <c r="E8" s="9"/>
      <c r="F8" s="10"/>
      <c r="G8" s="11"/>
      <c r="H8" s="11"/>
      <c r="I8" s="11"/>
      <c r="J8" s="11"/>
      <c r="K8" s="11"/>
      <c r="L8" s="11"/>
      <c r="M8" s="11"/>
      <c r="N8" s="11"/>
      <c r="O8" s="11"/>
      <c r="P8" s="12">
        <f>'Foglio di calcolo 2'!M8</f>
        <v>0</v>
      </c>
      <c r="Q8" s="12">
        <f>'Foglio di calcolo 2'!N8</f>
        <v>0</v>
      </c>
      <c r="R8" s="13">
        <f t="shared" si="0"/>
        <v>0</v>
      </c>
    </row>
    <row r="9" spans="1:18" ht="114" customHeight="1">
      <c r="A9" s="22" t="s">
        <v>38</v>
      </c>
      <c r="B9" s="7" t="s">
        <v>39</v>
      </c>
      <c r="C9" s="8" t="s">
        <v>24</v>
      </c>
      <c r="D9" s="9" t="s">
        <v>40</v>
      </c>
      <c r="E9" s="9"/>
      <c r="F9" s="10"/>
      <c r="G9" s="11"/>
      <c r="H9" s="11"/>
      <c r="I9" s="11"/>
      <c r="J9" s="11"/>
      <c r="K9" s="11"/>
      <c r="L9" s="11"/>
      <c r="M9" s="11"/>
      <c r="N9" s="11"/>
      <c r="O9" s="11"/>
      <c r="P9" s="12">
        <f>'Foglio di calcolo 2'!M9</f>
        <v>0</v>
      </c>
      <c r="Q9" s="12">
        <f>'Foglio di calcolo 2'!N9</f>
        <v>0</v>
      </c>
      <c r="R9" s="13">
        <f t="shared" si="0"/>
        <v>0</v>
      </c>
    </row>
    <row r="10" spans="1:18" ht="45.75" customHeight="1">
      <c r="A10" s="22"/>
      <c r="B10" s="7" t="s">
        <v>41</v>
      </c>
      <c r="C10" s="8" t="s">
        <v>28</v>
      </c>
      <c r="D10" s="9"/>
      <c r="E10" s="9" t="s">
        <v>29</v>
      </c>
      <c r="F10" s="10" t="s">
        <v>30</v>
      </c>
      <c r="G10" s="11" t="s">
        <v>42</v>
      </c>
      <c r="H10" s="11" t="s">
        <v>43</v>
      </c>
      <c r="I10" s="11" t="s">
        <v>33</v>
      </c>
      <c r="J10" s="11" t="s">
        <v>24</v>
      </c>
      <c r="K10" s="11" t="s">
        <v>35</v>
      </c>
      <c r="L10" s="11" t="s">
        <v>36</v>
      </c>
      <c r="M10" s="11" t="s">
        <v>24</v>
      </c>
      <c r="N10" s="11" t="s">
        <v>24</v>
      </c>
      <c r="O10" s="11" t="s">
        <v>37</v>
      </c>
      <c r="P10" s="12">
        <f>'Foglio di calcolo 2'!M10</f>
        <v>2.5</v>
      </c>
      <c r="Q10" s="12">
        <f>'Foglio di calcolo 2'!N10</f>
        <v>0.5</v>
      </c>
      <c r="R10" s="13">
        <f t="shared" si="0"/>
        <v>1.25</v>
      </c>
    </row>
    <row r="11" spans="1:18" ht="26.25">
      <c r="A11" s="22"/>
      <c r="B11" s="7" t="s">
        <v>44</v>
      </c>
      <c r="C11" s="8" t="s">
        <v>28</v>
      </c>
      <c r="D11" s="9"/>
      <c r="E11" s="9" t="s">
        <v>29</v>
      </c>
      <c r="F11" s="10" t="s">
        <v>45</v>
      </c>
      <c r="G11" s="11" t="s">
        <v>42</v>
      </c>
      <c r="H11" s="11" t="s">
        <v>43</v>
      </c>
      <c r="I11" s="11" t="s">
        <v>33</v>
      </c>
      <c r="J11" s="11" t="s">
        <v>24</v>
      </c>
      <c r="K11" s="11" t="s">
        <v>35</v>
      </c>
      <c r="L11" s="11" t="s">
        <v>36</v>
      </c>
      <c r="M11" s="11" t="s">
        <v>24</v>
      </c>
      <c r="N11" s="11" t="s">
        <v>24</v>
      </c>
      <c r="O11" s="11" t="s">
        <v>37</v>
      </c>
      <c r="P11" s="12">
        <f>'Foglio di calcolo 2'!M11</f>
        <v>2.3333333333333335</v>
      </c>
      <c r="Q11" s="12">
        <f>'Foglio di calcolo 2'!N11</f>
        <v>0.5</v>
      </c>
      <c r="R11" s="13">
        <f t="shared" si="0"/>
        <v>1.1666666666666667</v>
      </c>
    </row>
    <row r="12" spans="1:18" ht="28.5">
      <c r="A12" s="22"/>
      <c r="B12" s="7" t="s">
        <v>46</v>
      </c>
      <c r="C12" s="8" t="s">
        <v>28</v>
      </c>
      <c r="D12" s="9"/>
      <c r="E12" s="9" t="s">
        <v>29</v>
      </c>
      <c r="F12" s="10" t="s">
        <v>30</v>
      </c>
      <c r="G12" s="11" t="s">
        <v>42</v>
      </c>
      <c r="H12" s="11" t="s">
        <v>43</v>
      </c>
      <c r="I12" s="11" t="s">
        <v>33</v>
      </c>
      <c r="J12" s="11" t="s">
        <v>24</v>
      </c>
      <c r="K12" s="11" t="s">
        <v>35</v>
      </c>
      <c r="L12" s="11" t="s">
        <v>36</v>
      </c>
      <c r="M12" s="11" t="s">
        <v>24</v>
      </c>
      <c r="N12" s="11" t="s">
        <v>24</v>
      </c>
      <c r="O12" s="11" t="s">
        <v>37</v>
      </c>
      <c r="P12" s="12">
        <f>'Foglio di calcolo 2'!M12</f>
        <v>2.5</v>
      </c>
      <c r="Q12" s="12">
        <f>'Foglio di calcolo 2'!N12</f>
        <v>0.5</v>
      </c>
      <c r="R12" s="13">
        <f t="shared" si="0"/>
        <v>1.25</v>
      </c>
    </row>
    <row r="13" spans="1:18" ht="28.5">
      <c r="A13" s="22"/>
      <c r="B13" s="7" t="s">
        <v>47</v>
      </c>
      <c r="C13" s="8" t="s">
        <v>28</v>
      </c>
      <c r="D13" s="9"/>
      <c r="E13" s="9" t="s">
        <v>29</v>
      </c>
      <c r="F13" s="10" t="s">
        <v>30</v>
      </c>
      <c r="G13" s="11" t="s">
        <v>42</v>
      </c>
      <c r="H13" s="11" t="s">
        <v>43</v>
      </c>
      <c r="I13" s="11" t="s">
        <v>33</v>
      </c>
      <c r="J13" s="11" t="s">
        <v>24</v>
      </c>
      <c r="K13" s="11" t="s">
        <v>35</v>
      </c>
      <c r="L13" s="11" t="s">
        <v>36</v>
      </c>
      <c r="M13" s="11" t="s">
        <v>24</v>
      </c>
      <c r="N13" s="11" t="s">
        <v>24</v>
      </c>
      <c r="O13" s="11" t="s">
        <v>37</v>
      </c>
      <c r="P13" s="12">
        <f>'Foglio di calcolo 2'!M13</f>
        <v>2.5</v>
      </c>
      <c r="Q13" s="12">
        <f>'Foglio di calcolo 2'!N13</f>
        <v>0.5</v>
      </c>
      <c r="R13" s="13">
        <f t="shared" si="0"/>
        <v>1.25</v>
      </c>
    </row>
    <row r="14" spans="1:18" ht="28.5">
      <c r="A14" s="22"/>
      <c r="B14" s="7" t="s">
        <v>48</v>
      </c>
      <c r="C14" s="8" t="s">
        <v>28</v>
      </c>
      <c r="D14" s="9" t="s">
        <v>49</v>
      </c>
      <c r="E14" s="9" t="s">
        <v>29</v>
      </c>
      <c r="F14" s="10" t="s">
        <v>30</v>
      </c>
      <c r="G14" s="11" t="s">
        <v>42</v>
      </c>
      <c r="H14" s="11" t="s">
        <v>43</v>
      </c>
      <c r="I14" s="11" t="s">
        <v>33</v>
      </c>
      <c r="J14" s="11" t="s">
        <v>24</v>
      </c>
      <c r="K14" s="11" t="s">
        <v>35</v>
      </c>
      <c r="L14" s="11" t="s">
        <v>36</v>
      </c>
      <c r="M14" s="11" t="s">
        <v>24</v>
      </c>
      <c r="N14" s="11" t="s">
        <v>24</v>
      </c>
      <c r="O14" s="11" t="s">
        <v>37</v>
      </c>
      <c r="P14" s="12">
        <f>'Foglio di calcolo 2'!M14</f>
        <v>2.5</v>
      </c>
      <c r="Q14" s="12">
        <f>'Foglio di calcolo 2'!N14</f>
        <v>0.5</v>
      </c>
      <c r="R14" s="13">
        <f t="shared" si="0"/>
        <v>1.25</v>
      </c>
    </row>
    <row r="15" spans="1:18" ht="28.5">
      <c r="A15" s="22"/>
      <c r="B15" s="7" t="s">
        <v>50</v>
      </c>
      <c r="C15" s="8" t="s">
        <v>28</v>
      </c>
      <c r="D15" s="9"/>
      <c r="E15" s="9" t="s">
        <v>29</v>
      </c>
      <c r="F15" s="10" t="s">
        <v>30</v>
      </c>
      <c r="G15" s="11" t="s">
        <v>42</v>
      </c>
      <c r="H15" s="11" t="s">
        <v>43</v>
      </c>
      <c r="I15" s="11" t="s">
        <v>33</v>
      </c>
      <c r="J15" s="11" t="s">
        <v>34</v>
      </c>
      <c r="K15" s="11" t="s">
        <v>35</v>
      </c>
      <c r="L15" s="11" t="s">
        <v>36</v>
      </c>
      <c r="M15" s="11" t="s">
        <v>24</v>
      </c>
      <c r="N15" s="11" t="s">
        <v>24</v>
      </c>
      <c r="O15" s="11" t="s">
        <v>37</v>
      </c>
      <c r="P15" s="12">
        <f>'Foglio di calcolo 2'!M15</f>
        <v>3.1666666666666665</v>
      </c>
      <c r="Q15" s="12">
        <f>'Foglio di calcolo 2'!N15</f>
        <v>0.5</v>
      </c>
      <c r="R15" s="13">
        <f t="shared" si="0"/>
        <v>1.5833333333333333</v>
      </c>
    </row>
    <row r="16" spans="1:18" ht="28.5">
      <c r="A16" s="22"/>
      <c r="B16" s="7" t="s">
        <v>51</v>
      </c>
      <c r="C16" s="8" t="s">
        <v>28</v>
      </c>
      <c r="D16" s="9"/>
      <c r="E16" s="9" t="s">
        <v>29</v>
      </c>
      <c r="F16" s="10" t="s">
        <v>30</v>
      </c>
      <c r="G16" s="11" t="s">
        <v>42</v>
      </c>
      <c r="H16" s="11" t="s">
        <v>43</v>
      </c>
      <c r="I16" s="11" t="s">
        <v>33</v>
      </c>
      <c r="J16" s="11" t="s">
        <v>34</v>
      </c>
      <c r="K16" s="11" t="s">
        <v>35</v>
      </c>
      <c r="L16" s="11" t="s">
        <v>36</v>
      </c>
      <c r="M16" s="11" t="s">
        <v>24</v>
      </c>
      <c r="N16" s="11" t="s">
        <v>24</v>
      </c>
      <c r="O16" s="11" t="s">
        <v>37</v>
      </c>
      <c r="P16" s="12">
        <f>'Foglio di calcolo 2'!M16</f>
        <v>3.1666666666666665</v>
      </c>
      <c r="Q16" s="12">
        <f>'Foglio di calcolo 2'!N16</f>
        <v>0.5</v>
      </c>
      <c r="R16" s="13">
        <f t="shared" si="0"/>
        <v>1.5833333333333333</v>
      </c>
    </row>
    <row r="17" spans="1:18" ht="28.5">
      <c r="A17" s="22"/>
      <c r="B17" s="7" t="s">
        <v>52</v>
      </c>
      <c r="C17" s="8" t="s">
        <v>28</v>
      </c>
      <c r="D17" s="9"/>
      <c r="E17" s="9" t="s">
        <v>29</v>
      </c>
      <c r="F17" s="10" t="s">
        <v>30</v>
      </c>
      <c r="G17" s="11" t="s">
        <v>42</v>
      </c>
      <c r="H17" s="11" t="s">
        <v>43</v>
      </c>
      <c r="I17" s="11" t="s">
        <v>33</v>
      </c>
      <c r="J17" s="11" t="s">
        <v>24</v>
      </c>
      <c r="K17" s="11" t="s">
        <v>35</v>
      </c>
      <c r="L17" s="11" t="s">
        <v>36</v>
      </c>
      <c r="M17" s="11" t="s">
        <v>24</v>
      </c>
      <c r="N17" s="11" t="s">
        <v>24</v>
      </c>
      <c r="O17" s="11" t="s">
        <v>37</v>
      </c>
      <c r="P17" s="12">
        <f>'Foglio di calcolo 2'!M17</f>
        <v>2.5</v>
      </c>
      <c r="Q17" s="12">
        <f>'Foglio di calcolo 2'!N17</f>
        <v>0.5</v>
      </c>
      <c r="R17" s="13">
        <f t="shared" si="0"/>
        <v>1.25</v>
      </c>
    </row>
    <row r="18" spans="1:18" ht="108.75">
      <c r="A18" s="22"/>
      <c r="B18" s="7" t="s">
        <v>53</v>
      </c>
      <c r="C18" s="8" t="s">
        <v>28</v>
      </c>
      <c r="D18" s="9" t="s">
        <v>54</v>
      </c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2">
        <f>'Foglio di calcolo 2'!M18</f>
        <v>0</v>
      </c>
      <c r="Q18" s="12">
        <f>'Foglio di calcolo 2'!N18</f>
        <v>0</v>
      </c>
      <c r="R18" s="13">
        <f t="shared" si="0"/>
        <v>0</v>
      </c>
    </row>
    <row r="19" spans="1:18" ht="108.75">
      <c r="A19" s="22"/>
      <c r="B19" s="7" t="s">
        <v>55</v>
      </c>
      <c r="C19" s="8" t="s">
        <v>28</v>
      </c>
      <c r="D19" s="9" t="s">
        <v>54</v>
      </c>
      <c r="E19" s="9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2">
        <f>'Foglio di calcolo 2'!M19</f>
        <v>0</v>
      </c>
      <c r="Q19" s="12">
        <f>'Foglio di calcolo 2'!N19</f>
        <v>0</v>
      </c>
      <c r="R19" s="13">
        <f t="shared" si="0"/>
        <v>0</v>
      </c>
    </row>
    <row r="20" spans="1:18" ht="28.5">
      <c r="A20" s="22"/>
      <c r="B20" s="7" t="s">
        <v>56</v>
      </c>
      <c r="C20" s="8" t="s">
        <v>28</v>
      </c>
      <c r="D20" s="9"/>
      <c r="E20" s="9" t="s">
        <v>29</v>
      </c>
      <c r="F20" s="10" t="s">
        <v>30</v>
      </c>
      <c r="G20" s="11" t="s">
        <v>42</v>
      </c>
      <c r="H20" s="11" t="s">
        <v>32</v>
      </c>
      <c r="I20" s="11" t="s">
        <v>33</v>
      </c>
      <c r="J20" s="11" t="s">
        <v>34</v>
      </c>
      <c r="K20" s="11" t="s">
        <v>35</v>
      </c>
      <c r="L20" s="11" t="s">
        <v>36</v>
      </c>
      <c r="M20" s="11" t="s">
        <v>24</v>
      </c>
      <c r="N20" s="11" t="s">
        <v>24</v>
      </c>
      <c r="O20" s="11" t="s">
        <v>37</v>
      </c>
      <c r="P20" s="12">
        <f>'Foglio di calcolo 2'!M20</f>
        <v>3.3333333333333335</v>
      </c>
      <c r="Q20" s="12">
        <f>'Foglio di calcolo 2'!N20</f>
        <v>0.5</v>
      </c>
      <c r="R20" s="13">
        <f t="shared" si="0"/>
        <v>1.6666666666666667</v>
      </c>
    </row>
    <row r="21" spans="1:18" ht="86.25">
      <c r="A21" s="22"/>
      <c r="B21" s="7" t="s">
        <v>57</v>
      </c>
      <c r="C21" s="8" t="s">
        <v>28</v>
      </c>
      <c r="D21" s="9"/>
      <c r="E21" s="9" t="s">
        <v>29</v>
      </c>
      <c r="F21" s="10" t="s">
        <v>58</v>
      </c>
      <c r="G21" s="11" t="s">
        <v>42</v>
      </c>
      <c r="H21" s="11" t="s">
        <v>32</v>
      </c>
      <c r="I21" s="11" t="s">
        <v>33</v>
      </c>
      <c r="J21" s="11" t="s">
        <v>24</v>
      </c>
      <c r="K21" s="11" t="s">
        <v>35</v>
      </c>
      <c r="L21" s="11" t="s">
        <v>36</v>
      </c>
      <c r="M21" s="11" t="s">
        <v>24</v>
      </c>
      <c r="N21" s="11" t="s">
        <v>24</v>
      </c>
      <c r="O21" s="11" t="s">
        <v>37</v>
      </c>
      <c r="P21" s="12">
        <f>'Foglio di calcolo 2'!M21</f>
        <v>2.8333333333333335</v>
      </c>
      <c r="Q21" s="12">
        <f>'Foglio di calcolo 2'!N21</f>
        <v>0.5</v>
      </c>
      <c r="R21" s="13">
        <f t="shared" si="0"/>
        <v>1.4166666666666667</v>
      </c>
    </row>
    <row r="22" spans="1:18" ht="14.25">
      <c r="A22" s="22"/>
      <c r="B22" s="9"/>
      <c r="C22" s="8"/>
      <c r="D22" s="9"/>
      <c r="E22" s="9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2">
        <f>'Foglio di calcolo 2'!M22</f>
        <v>0</v>
      </c>
      <c r="Q22" s="12">
        <f>'Foglio di calcolo 2'!N22</f>
        <v>0</v>
      </c>
      <c r="R22" s="13">
        <f t="shared" si="0"/>
        <v>0</v>
      </c>
    </row>
    <row r="23" spans="1:18" ht="14.25">
      <c r="A23" s="22"/>
      <c r="B23" s="9"/>
      <c r="C23" s="8"/>
      <c r="D23" s="9"/>
      <c r="E23" s="9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2">
        <f>'Foglio di calcolo 2'!M23</f>
        <v>0</v>
      </c>
      <c r="Q23" s="12">
        <f>'Foglio di calcolo 2'!N23</f>
        <v>0</v>
      </c>
      <c r="R23" s="13">
        <f t="shared" si="0"/>
        <v>0</v>
      </c>
    </row>
    <row r="24" spans="1:18" ht="14.25">
      <c r="A24" s="22"/>
      <c r="B24" s="9"/>
      <c r="C24" s="8"/>
      <c r="D24" s="9"/>
      <c r="E24" s="9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2">
        <f>'Foglio di calcolo 2'!M24</f>
        <v>0</v>
      </c>
      <c r="Q24" s="12">
        <f>'Foglio di calcolo 2'!N24</f>
        <v>0</v>
      </c>
      <c r="R24" s="13">
        <f t="shared" si="0"/>
        <v>0</v>
      </c>
    </row>
    <row r="25" spans="1:18" ht="95.25" customHeight="1">
      <c r="A25" s="22" t="s">
        <v>59</v>
      </c>
      <c r="B25" s="7" t="s">
        <v>60</v>
      </c>
      <c r="C25" s="8" t="s">
        <v>28</v>
      </c>
      <c r="D25" s="9" t="s">
        <v>49</v>
      </c>
      <c r="E25" s="9" t="s">
        <v>61</v>
      </c>
      <c r="F25" s="10" t="s">
        <v>30</v>
      </c>
      <c r="G25" s="11" t="s">
        <v>42</v>
      </c>
      <c r="H25" s="11" t="s">
        <v>32</v>
      </c>
      <c r="I25" s="11" t="s">
        <v>33</v>
      </c>
      <c r="J25" s="11" t="s">
        <v>24</v>
      </c>
      <c r="K25" s="11" t="s">
        <v>62</v>
      </c>
      <c r="L25" s="11" t="s">
        <v>63</v>
      </c>
      <c r="M25" s="11" t="s">
        <v>24</v>
      </c>
      <c r="N25" s="11" t="s">
        <v>24</v>
      </c>
      <c r="O25" s="11" t="s">
        <v>37</v>
      </c>
      <c r="P25" s="12">
        <f>'Foglio di calcolo 2'!M25</f>
        <v>2.8333333333333335</v>
      </c>
      <c r="Q25" s="12">
        <f>'Foglio di calcolo 2'!N25</f>
        <v>1</v>
      </c>
      <c r="R25" s="13">
        <f t="shared" si="0"/>
        <v>2.8333333333333335</v>
      </c>
    </row>
    <row r="26" spans="1:18" ht="72">
      <c r="A26" s="22"/>
      <c r="B26" s="7" t="s">
        <v>64</v>
      </c>
      <c r="C26" s="8" t="s">
        <v>28</v>
      </c>
      <c r="D26" s="9"/>
      <c r="E26" s="9" t="s">
        <v>65</v>
      </c>
      <c r="F26" s="10" t="s">
        <v>45</v>
      </c>
      <c r="G26" s="11" t="s">
        <v>31</v>
      </c>
      <c r="H26" s="11" t="s">
        <v>32</v>
      </c>
      <c r="I26" s="11" t="s">
        <v>33</v>
      </c>
      <c r="J26" s="11" t="s">
        <v>24</v>
      </c>
      <c r="K26" s="11" t="s">
        <v>62</v>
      </c>
      <c r="L26" s="11" t="s">
        <v>63</v>
      </c>
      <c r="M26" s="11" t="s">
        <v>24</v>
      </c>
      <c r="N26" s="11" t="s">
        <v>24</v>
      </c>
      <c r="O26" s="11" t="s">
        <v>37</v>
      </c>
      <c r="P26" s="12">
        <f>'Foglio di calcolo 2'!M26</f>
        <v>2.1666666666666665</v>
      </c>
      <c r="Q26" s="12">
        <f>'Foglio di calcolo 2'!N26</f>
        <v>1</v>
      </c>
      <c r="R26" s="13">
        <f t="shared" si="0"/>
        <v>2.1666666666666665</v>
      </c>
    </row>
    <row r="27" spans="1:18" ht="57">
      <c r="A27" s="22"/>
      <c r="B27" s="7" t="s">
        <v>66</v>
      </c>
      <c r="C27" s="8" t="s">
        <v>28</v>
      </c>
      <c r="D27" s="9"/>
      <c r="E27" s="9" t="s">
        <v>67</v>
      </c>
      <c r="F27" s="10" t="s">
        <v>45</v>
      </c>
      <c r="G27" s="11" t="s">
        <v>42</v>
      </c>
      <c r="H27" s="11" t="s">
        <v>32</v>
      </c>
      <c r="I27" s="11" t="s">
        <v>33</v>
      </c>
      <c r="J27" s="11" t="s">
        <v>24</v>
      </c>
      <c r="K27" s="11" t="s">
        <v>35</v>
      </c>
      <c r="L27" s="11" t="s">
        <v>68</v>
      </c>
      <c r="M27" s="11" t="s">
        <v>24</v>
      </c>
      <c r="N27" s="11" t="s">
        <v>24</v>
      </c>
      <c r="O27" s="11" t="s">
        <v>37</v>
      </c>
      <c r="P27" s="12">
        <f>'Foglio di calcolo 2'!M27</f>
        <v>2.5</v>
      </c>
      <c r="Q27" s="12">
        <f>'Foglio di calcolo 2'!N27</f>
        <v>0.75</v>
      </c>
      <c r="R27" s="13">
        <f t="shared" si="0"/>
        <v>1.875</v>
      </c>
    </row>
    <row r="28" spans="1:18" ht="28.5">
      <c r="A28" s="22"/>
      <c r="B28" s="9" t="s">
        <v>69</v>
      </c>
      <c r="C28" s="8" t="s">
        <v>28</v>
      </c>
      <c r="D28" s="9"/>
      <c r="E28" s="9" t="s">
        <v>67</v>
      </c>
      <c r="F28" s="10" t="s">
        <v>45</v>
      </c>
      <c r="G28" s="11" t="s">
        <v>42</v>
      </c>
      <c r="H28" s="11" t="s">
        <v>32</v>
      </c>
      <c r="I28" s="11" t="s">
        <v>33</v>
      </c>
      <c r="J28" s="11" t="s">
        <v>24</v>
      </c>
      <c r="K28" s="11" t="s">
        <v>35</v>
      </c>
      <c r="L28" s="11" t="s">
        <v>68</v>
      </c>
      <c r="M28" s="11" t="s">
        <v>24</v>
      </c>
      <c r="N28" s="11" t="s">
        <v>24</v>
      </c>
      <c r="O28" s="11" t="s">
        <v>37</v>
      </c>
      <c r="P28" s="12">
        <f>'Foglio di calcolo 2'!M28</f>
        <v>2.5</v>
      </c>
      <c r="Q28" s="12">
        <f>'Foglio di calcolo 2'!N28</f>
        <v>0.75</v>
      </c>
      <c r="R28" s="13">
        <f t="shared" si="0"/>
        <v>1.875</v>
      </c>
    </row>
    <row r="29" spans="1:18" ht="14.25">
      <c r="A29" s="22"/>
      <c r="B29" s="9"/>
      <c r="C29" s="8"/>
      <c r="D29" s="9"/>
      <c r="E29" s="9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2">
        <f>'Foglio di calcolo 2'!M29</f>
        <v>0</v>
      </c>
      <c r="Q29" s="12">
        <f>'Foglio di calcolo 2'!N29</f>
        <v>0</v>
      </c>
      <c r="R29" s="13">
        <f t="shared" si="0"/>
        <v>0</v>
      </c>
    </row>
    <row r="30" spans="1:18" ht="14.25">
      <c r="A30" s="22"/>
      <c r="B30" s="9"/>
      <c r="C30" s="8"/>
      <c r="D30" s="9"/>
      <c r="E30" s="9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2">
        <f>'Foglio di calcolo 2'!M30</f>
        <v>0</v>
      </c>
      <c r="Q30" s="12">
        <f>'Foglio di calcolo 2'!N30</f>
        <v>0</v>
      </c>
      <c r="R30" s="13">
        <f t="shared" si="0"/>
        <v>0</v>
      </c>
    </row>
    <row r="31" spans="1:18" ht="135.75" customHeight="1">
      <c r="A31" s="22" t="s">
        <v>70</v>
      </c>
      <c r="B31" s="7" t="s">
        <v>71</v>
      </c>
      <c r="C31" s="8" t="s">
        <v>28</v>
      </c>
      <c r="D31" s="9"/>
      <c r="E31" s="9" t="s">
        <v>72</v>
      </c>
      <c r="F31" s="10" t="s">
        <v>30</v>
      </c>
      <c r="G31" s="11" t="s">
        <v>42</v>
      </c>
      <c r="H31" s="11" t="s">
        <v>32</v>
      </c>
      <c r="I31" s="11" t="s">
        <v>73</v>
      </c>
      <c r="J31" s="11" t="s">
        <v>24</v>
      </c>
      <c r="K31" s="11" t="s">
        <v>62</v>
      </c>
      <c r="L31" s="11" t="s">
        <v>68</v>
      </c>
      <c r="M31" s="11" t="s">
        <v>24</v>
      </c>
      <c r="N31" s="11" t="s">
        <v>24</v>
      </c>
      <c r="O31" s="11" t="s">
        <v>37</v>
      </c>
      <c r="P31" s="12">
        <f>'Foglio di calcolo 2'!M31</f>
        <v>2.5</v>
      </c>
      <c r="Q31" s="12">
        <f>'Foglio di calcolo 2'!N31</f>
        <v>0.75</v>
      </c>
      <c r="R31" s="13">
        <f t="shared" si="0"/>
        <v>1.875</v>
      </c>
    </row>
    <row r="32" spans="1:18" ht="14.25">
      <c r="A32" s="22"/>
      <c r="B32" s="9"/>
      <c r="C32" s="8"/>
      <c r="D32" s="9"/>
      <c r="E32" s="9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2">
        <f>'Foglio di calcolo 2'!M32</f>
        <v>0</v>
      </c>
      <c r="Q32" s="12">
        <f>'Foglio di calcolo 2'!N32</f>
        <v>0</v>
      </c>
      <c r="R32" s="13">
        <f t="shared" si="0"/>
        <v>0</v>
      </c>
    </row>
    <row r="33" spans="1:18" ht="14.25">
      <c r="A33" s="22"/>
      <c r="B33" s="9"/>
      <c r="C33" s="8"/>
      <c r="D33" s="9"/>
      <c r="E33" s="9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2">
        <f>'Foglio di calcolo 2'!M33</f>
        <v>0</v>
      </c>
      <c r="Q33" s="12">
        <f>'Foglio di calcolo 2'!N33</f>
        <v>0</v>
      </c>
      <c r="R33" s="13">
        <f t="shared" si="0"/>
        <v>0</v>
      </c>
    </row>
    <row r="34" spans="1:18" ht="14.25">
      <c r="A34" s="22"/>
      <c r="B34" s="9"/>
      <c r="C34" s="8"/>
      <c r="D34" s="9"/>
      <c r="E34" s="9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2">
        <f>'Foglio di calcolo 2'!M34</f>
        <v>0</v>
      </c>
      <c r="Q34" s="12">
        <f>'Foglio di calcolo 2'!N34</f>
        <v>0</v>
      </c>
      <c r="R34" s="13">
        <f t="shared" si="0"/>
        <v>0</v>
      </c>
    </row>
    <row r="35" spans="1:18" ht="27.75" customHeight="1">
      <c r="A35" s="23" t="s">
        <v>74</v>
      </c>
      <c r="B35" s="9" t="s">
        <v>75</v>
      </c>
      <c r="C35" s="8" t="s">
        <v>28</v>
      </c>
      <c r="D35" s="9"/>
      <c r="E35" s="9" t="s">
        <v>29</v>
      </c>
      <c r="F35" s="10" t="s">
        <v>58</v>
      </c>
      <c r="G35" s="11" t="s">
        <v>42</v>
      </c>
      <c r="H35" s="11" t="s">
        <v>32</v>
      </c>
      <c r="I35" s="11" t="s">
        <v>33</v>
      </c>
      <c r="J35" s="11" t="s">
        <v>24</v>
      </c>
      <c r="K35" s="11" t="s">
        <v>76</v>
      </c>
      <c r="L35" s="11" t="s">
        <v>36</v>
      </c>
      <c r="M35" s="11" t="s">
        <v>24</v>
      </c>
      <c r="N35" s="11" t="s">
        <v>24</v>
      </c>
      <c r="O35" s="11" t="s">
        <v>37</v>
      </c>
      <c r="P35" s="12">
        <f>'Foglio di calcolo 2'!M35</f>
        <v>2.6666666666666665</v>
      </c>
      <c r="Q35" s="12">
        <f>'Foglio di calcolo 2'!N35</f>
        <v>0.5</v>
      </c>
      <c r="R35" s="13">
        <f t="shared" si="0"/>
        <v>1.3333333333333333</v>
      </c>
    </row>
    <row r="36" spans="1:18" ht="54.75" customHeight="1">
      <c r="A36" s="23"/>
      <c r="B36" s="9" t="s">
        <v>77</v>
      </c>
      <c r="C36" s="8" t="s">
        <v>28</v>
      </c>
      <c r="D36" s="9"/>
      <c r="E36" s="9" t="s">
        <v>29</v>
      </c>
      <c r="F36" s="10" t="s">
        <v>58</v>
      </c>
      <c r="G36" s="11" t="s">
        <v>42</v>
      </c>
      <c r="H36" s="11" t="s">
        <v>32</v>
      </c>
      <c r="I36" s="11" t="s">
        <v>33</v>
      </c>
      <c r="J36" s="11" t="s">
        <v>24</v>
      </c>
      <c r="K36" s="11" t="s">
        <v>76</v>
      </c>
      <c r="L36" s="11" t="s">
        <v>36</v>
      </c>
      <c r="M36" s="11" t="s">
        <v>24</v>
      </c>
      <c r="N36" s="11" t="s">
        <v>24</v>
      </c>
      <c r="O36" s="11" t="s">
        <v>37</v>
      </c>
      <c r="P36" s="12">
        <f>'Foglio di calcolo 2'!M36</f>
        <v>2.6666666666666665</v>
      </c>
      <c r="Q36" s="12">
        <f>'Foglio di calcolo 2'!N36</f>
        <v>0.5</v>
      </c>
      <c r="R36" s="13">
        <f t="shared" si="0"/>
        <v>1.3333333333333333</v>
      </c>
    </row>
    <row r="37" spans="1:18" ht="14.25">
      <c r="A37" s="23"/>
      <c r="B37" s="9"/>
      <c r="C37" s="8"/>
      <c r="D37" s="9"/>
      <c r="E37" s="9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2">
        <f>'Foglio di calcolo 2'!M37</f>
        <v>0</v>
      </c>
      <c r="Q37" s="12">
        <f>'Foglio di calcolo 2'!N37</f>
        <v>0</v>
      </c>
      <c r="R37" s="13">
        <f t="shared" si="0"/>
        <v>0</v>
      </c>
    </row>
    <row r="38" spans="1:18" ht="14.25">
      <c r="A38" s="23"/>
      <c r="B38" s="9"/>
      <c r="C38" s="8"/>
      <c r="D38" s="9"/>
      <c r="E38" s="9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2">
        <f>'Foglio di calcolo 2'!M38</f>
        <v>0</v>
      </c>
      <c r="Q38" s="12">
        <f>'Foglio di calcolo 2'!N38</f>
        <v>0</v>
      </c>
      <c r="R38" s="13">
        <f t="shared" si="0"/>
        <v>0</v>
      </c>
    </row>
    <row r="39" spans="1:18" ht="44.25" customHeight="1">
      <c r="A39" s="23"/>
      <c r="B39" s="14"/>
      <c r="C39" s="8"/>
      <c r="D39" s="14"/>
      <c r="E39" s="14"/>
      <c r="F39" s="14"/>
      <c r="G39" s="14"/>
      <c r="H39" s="11"/>
      <c r="I39" s="14"/>
      <c r="J39" s="11"/>
      <c r="K39" s="11"/>
      <c r="L39" s="11"/>
      <c r="M39" s="14"/>
      <c r="N39" s="11"/>
      <c r="O39" s="11"/>
      <c r="P39" s="12">
        <f>'Foglio di calcolo 2'!M39</f>
        <v>0</v>
      </c>
      <c r="Q39" s="12">
        <f>'Foglio di calcolo 2'!N39</f>
        <v>0</v>
      </c>
      <c r="R39" s="13">
        <f t="shared" si="0"/>
        <v>0</v>
      </c>
    </row>
    <row r="40" spans="6:15" ht="107.25" customHeight="1">
      <c r="F40" s="1" t="s">
        <v>78</v>
      </c>
      <c r="G40" s="15" t="s">
        <v>79</v>
      </c>
      <c r="H40" s="15" t="s">
        <v>80</v>
      </c>
      <c r="I40" s="16" t="s">
        <v>81</v>
      </c>
      <c r="J40" s="16" t="s">
        <v>82</v>
      </c>
      <c r="K40" s="16" t="s">
        <v>83</v>
      </c>
      <c r="L40" s="15" t="s">
        <v>84</v>
      </c>
      <c r="M40" s="17" t="s">
        <v>85</v>
      </c>
      <c r="N40" s="17" t="s">
        <v>86</v>
      </c>
      <c r="O40" s="17" t="s">
        <v>87</v>
      </c>
    </row>
    <row r="41" spans="3:15" ht="45.75" customHeight="1">
      <c r="C41" s="1" t="s">
        <v>28</v>
      </c>
      <c r="F41" s="9" t="s">
        <v>45</v>
      </c>
      <c r="G41" s="9" t="s">
        <v>31</v>
      </c>
      <c r="H41" s="9" t="s">
        <v>32</v>
      </c>
      <c r="I41" s="9" t="s">
        <v>88</v>
      </c>
      <c r="J41" s="9" t="s">
        <v>24</v>
      </c>
      <c r="K41" s="9" t="s">
        <v>76</v>
      </c>
      <c r="L41" s="9" t="s">
        <v>36</v>
      </c>
      <c r="M41" s="9" t="s">
        <v>24</v>
      </c>
      <c r="N41" s="9" t="s">
        <v>24</v>
      </c>
      <c r="O41" s="9" t="s">
        <v>89</v>
      </c>
    </row>
    <row r="42" spans="3:15" ht="195.75" customHeight="1">
      <c r="C42" s="1" t="s">
        <v>24</v>
      </c>
      <c r="F42" s="16" t="s">
        <v>30</v>
      </c>
      <c r="G42" s="18" t="s">
        <v>42</v>
      </c>
      <c r="H42" s="16" t="s">
        <v>43</v>
      </c>
      <c r="I42" s="16" t="s">
        <v>73</v>
      </c>
      <c r="J42" s="16" t="s">
        <v>34</v>
      </c>
      <c r="K42" s="16" t="s">
        <v>35</v>
      </c>
      <c r="L42" s="16" t="s">
        <v>68</v>
      </c>
      <c r="M42" s="16" t="s">
        <v>34</v>
      </c>
      <c r="N42" s="16" t="s">
        <v>90</v>
      </c>
      <c r="O42" s="16" t="s">
        <v>91</v>
      </c>
    </row>
    <row r="43" spans="6:15" ht="90.75" customHeight="1">
      <c r="F43" s="16" t="s">
        <v>58</v>
      </c>
      <c r="G43" s="16"/>
      <c r="H43" s="16" t="s">
        <v>92</v>
      </c>
      <c r="I43" s="18" t="s">
        <v>33</v>
      </c>
      <c r="K43" s="16" t="s">
        <v>62</v>
      </c>
      <c r="L43" s="16" t="s">
        <v>63</v>
      </c>
      <c r="N43" s="16" t="s">
        <v>93</v>
      </c>
      <c r="O43" s="16" t="s">
        <v>94</v>
      </c>
    </row>
    <row r="44" spans="6:15" ht="28.5">
      <c r="F44" s="16" t="s">
        <v>95</v>
      </c>
      <c r="I44" s="16"/>
      <c r="K44" s="9" t="s">
        <v>96</v>
      </c>
      <c r="L44" s="9" t="s">
        <v>97</v>
      </c>
      <c r="N44" s="9" t="s">
        <v>98</v>
      </c>
      <c r="O44" s="9" t="s">
        <v>37</v>
      </c>
    </row>
    <row r="45" spans="6:15" ht="42.75">
      <c r="F45" s="9" t="s">
        <v>99</v>
      </c>
      <c r="K45" s="9" t="s">
        <v>100</v>
      </c>
      <c r="L45" s="9" t="s">
        <v>101</v>
      </c>
      <c r="N45" s="9" t="s">
        <v>102</v>
      </c>
      <c r="O45" s="9" t="s">
        <v>103</v>
      </c>
    </row>
    <row r="46" ht="28.5">
      <c r="N46" s="16" t="s">
        <v>104</v>
      </c>
    </row>
  </sheetData>
  <sheetProtection selectLockedCells="1" selectUnlockedCells="1"/>
  <mergeCells count="9">
    <mergeCell ref="A35:A39"/>
    <mergeCell ref="A3:A8"/>
    <mergeCell ref="A9:A24"/>
    <mergeCell ref="A25:A30"/>
    <mergeCell ref="A31:A34"/>
    <mergeCell ref="A1:E1"/>
    <mergeCell ref="F1:K1"/>
    <mergeCell ref="L1:O1"/>
    <mergeCell ref="P1:R1"/>
  </mergeCells>
  <dataValidations count="11">
    <dataValidation type="list" operator="equal" allowBlank="1" showErrorMessage="1" sqref="C3:C39">
      <formula1>$C$41:$C$42</formula1>
    </dataValidation>
    <dataValidation type="list" operator="equal" allowBlank="1" showErrorMessage="1" sqref="F3:F38">
      <formula1>$F$41:$F$45</formula1>
    </dataValidation>
    <dataValidation type="list" operator="equal" allowBlank="1" showErrorMessage="1" sqref="G3:G38">
      <formula1>$G$41:$G$42</formula1>
    </dataValidation>
    <dataValidation type="list" operator="equal" allowBlank="1" showErrorMessage="1" sqref="H3:H39">
      <formula1>$H$41:$H$43</formula1>
    </dataValidation>
    <dataValidation type="list" operator="equal" allowBlank="1" showErrorMessage="1" sqref="I3:I38">
      <formula1>$I$41:$I$43</formula1>
    </dataValidation>
    <dataValidation type="list" operator="equal" allowBlank="1" showErrorMessage="1" sqref="J3:J39">
      <formula1>$J$41:$J$42</formula1>
    </dataValidation>
    <dataValidation type="list" operator="equal" allowBlank="1" showErrorMessage="1" sqref="K3:K39">
      <formula1>$K$41:$K$45</formula1>
    </dataValidation>
    <dataValidation type="list" operator="equal" allowBlank="1" showErrorMessage="1" sqref="L3:L39">
      <formula1>$L$41:$L$45</formula1>
    </dataValidation>
    <dataValidation type="list" operator="equal" allowBlank="1" showErrorMessage="1" sqref="M3:M38">
      <formula1>$M$41:$M$42</formula1>
    </dataValidation>
    <dataValidation type="list" operator="equal" allowBlank="1" showErrorMessage="1" sqref="N3:N39">
      <formula1>$N$41:$N$46</formula1>
    </dataValidation>
    <dataValidation type="list" operator="equal" allowBlank="1" showErrorMessage="1" sqref="O3:O39">
      <formula1>$O$41:$O$45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34">
      <selection activeCell="D5" sqref="D5"/>
    </sheetView>
  </sheetViews>
  <sheetFormatPr defaultColWidth="9.140625" defaultRowHeight="12.75"/>
  <cols>
    <col min="1" max="1" width="21.140625" style="1" customWidth="1"/>
    <col min="2" max="2" width="23.140625" style="1" customWidth="1"/>
    <col min="3" max="3" width="7.28125" style="1" customWidth="1"/>
    <col min="4" max="4" width="5.7109375" style="1" customWidth="1"/>
    <col min="5" max="5" width="6.00390625" style="1" customWidth="1"/>
    <col min="6" max="7" width="4.57421875" style="1" customWidth="1"/>
    <col min="8" max="8" width="5.28125" style="1" customWidth="1"/>
    <col min="9" max="9" width="4.421875" style="1" customWidth="1"/>
    <col min="10" max="10" width="4.28125" style="1" customWidth="1"/>
    <col min="11" max="11" width="4.421875" style="1" customWidth="1"/>
    <col min="12" max="12" width="5.00390625" style="1" customWidth="1"/>
    <col min="13" max="13" width="15.00390625" style="1" customWidth="1"/>
    <col min="14" max="14" width="12.28125" style="1" customWidth="1"/>
    <col min="15" max="16384" width="8.7109375" style="1" customWidth="1"/>
  </cols>
  <sheetData>
    <row r="1" spans="3:14" ht="14.25">
      <c r="C1" s="24" t="s">
        <v>1</v>
      </c>
      <c r="D1" s="24"/>
      <c r="E1" s="24"/>
      <c r="F1" s="24"/>
      <c r="G1" s="24"/>
      <c r="H1" s="24"/>
      <c r="I1" s="24" t="s">
        <v>2</v>
      </c>
      <c r="J1" s="24"/>
      <c r="K1" s="24"/>
      <c r="L1" s="24"/>
      <c r="M1" s="1" t="s">
        <v>105</v>
      </c>
      <c r="N1" s="1" t="s">
        <v>106</v>
      </c>
    </row>
    <row r="2" spans="1:15" ht="160.5" customHeight="1">
      <c r="A2" s="2" t="s">
        <v>4</v>
      </c>
      <c r="B2" s="3" t="s">
        <v>5</v>
      </c>
      <c r="C2" s="5" t="s">
        <v>107</v>
      </c>
      <c r="D2" s="5" t="s">
        <v>108</v>
      </c>
      <c r="E2" s="5" t="s">
        <v>109</v>
      </c>
      <c r="F2" s="5" t="s">
        <v>110</v>
      </c>
      <c r="G2" s="5" t="s">
        <v>111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19</v>
      </c>
      <c r="N2" s="5" t="s">
        <v>20</v>
      </c>
      <c r="O2" s="5" t="s">
        <v>117</v>
      </c>
    </row>
    <row r="3" spans="1:15" ht="71.25" customHeight="1">
      <c r="A3" s="23" t="s">
        <v>22</v>
      </c>
      <c r="B3" s="9" t="s">
        <v>23</v>
      </c>
      <c r="C3" s="9">
        <f>IF('Analisi processi'!F3='Foglio di calcolo 1'!A$3,1,IF('Analisi processi'!F3='Foglio di calcolo 1'!A$4,2,IF('Analisi processi'!F3='Foglio di calcolo 1'!A$5,3,IF('Analisi processi'!F3='Foglio di calcolo 1'!A$6,4,IF('Analisi processi'!F3='Foglio di calcolo 1'!A$7,5,0)))))</f>
        <v>0</v>
      </c>
      <c r="D3" s="9">
        <f>IF('Analisi processi'!G3='Foglio di calcolo 1'!B$3,2,IF('Analisi processi'!G3='Foglio di calcolo 1'!B$4,5,0))</f>
        <v>0</v>
      </c>
      <c r="E3" s="9">
        <f>IF('Analisi processi'!H3='Foglio di calcolo 1'!C$3,1,IF('Analisi processi'!H3='Foglio di calcolo 1'!C$4,3,IF('Analisi processi'!H3='Foglio di calcolo 1'!C$5,5,0)))</f>
        <v>0</v>
      </c>
      <c r="F3" s="9">
        <f>IF('Analisi processi'!I3='Foglio di calcolo 1'!D$3,1,IF('Analisi processi'!I3='Foglio di calcolo 1'!D$4,3,IF('Analisi processi'!I3='Foglio di calcolo 1'!D$5,5,0)))</f>
        <v>0</v>
      </c>
      <c r="G3" s="9">
        <f>IF('Analisi processi'!J3='Foglio di calcolo 1'!E$3,1,IF('Analisi processi'!J3='Foglio di calcolo 1'!E$4,5,0))</f>
        <v>0</v>
      </c>
      <c r="H3" s="9">
        <f>IF('Analisi processi'!K3='Foglio di calcolo 1'!F$3,1,IF('Analisi processi'!K3='Foglio di calcolo 1'!F$4,2,IF('Analisi processi'!K3='Foglio di calcolo 1'!F$5,3,IF('Analisi processi'!K3='Foglio di calcolo 1'!F$6,4,IF('Analisi processi'!K3='Foglio di calcolo 1'!F$7,5,0)))))</f>
        <v>0</v>
      </c>
      <c r="I3" s="9">
        <f>IF('Analisi processi'!L3='Foglio di calcolo 1'!G$3,1,IF('Analisi processi'!L3='Foglio di calcolo 1'!G$4,2,IF('Analisi processi'!L3='Foglio di calcolo 1'!G$5,3,IF('Analisi processi'!L3='Foglio di calcolo 1'!G$6,4,IF('Analisi processi'!L3='Foglio di calcolo 1'!G$7,5,0)))))</f>
        <v>0</v>
      </c>
      <c r="J3" s="9">
        <f>IF('Analisi processi'!M3='Foglio di calcolo 1'!H$3,1,IF('Analisi processi'!M3='Foglio di calcolo 1'!H$4,5,0))</f>
        <v>0</v>
      </c>
      <c r="K3" s="9">
        <f>IF('Analisi processi'!N3='Foglio di calcolo 1'!I$3,0,IF('Analisi processi'!N3='Foglio di calcolo 1'!I$4,1,IF('Analisi processi'!N3='Foglio di calcolo 1'!I$5,2,IF('Analisi processi'!N3='Foglio di calcolo 1'!I$6,3,IF('Analisi processi'!N3='Foglio di calcolo 1'!I$7,4,IF('Analisi processi'!N3='Foglio di calcolo 1'!I$8,5,0))))))</f>
        <v>0</v>
      </c>
      <c r="L3" s="9">
        <f>IF('Analisi processi'!O3='Foglio di calcolo 1'!J$3,1,IF('Analisi processi'!O3='Foglio di calcolo 1'!J$4,2,IF('Analisi processi'!O3='Foglio di calcolo 1'!J$5,3,IF('Analisi processi'!O3='Foglio di calcolo 1'!J$6,4,IF('Analisi processi'!O3='Foglio di calcolo 1'!J$7,5,0)))))</f>
        <v>0</v>
      </c>
      <c r="M3" s="1">
        <f aca="true" t="shared" si="0" ref="M3:M39">AVERAGE(C3:H3)</f>
        <v>0</v>
      </c>
      <c r="N3" s="1">
        <f aca="true" t="shared" si="1" ref="N3:N39">AVERAGE(I3:L3)</f>
        <v>0</v>
      </c>
      <c r="O3" s="1">
        <f aca="true" t="shared" si="2" ref="O3:O39">M3*N3</f>
        <v>0</v>
      </c>
    </row>
    <row r="4" spans="1:15" ht="25.5" customHeight="1">
      <c r="A4" s="23"/>
      <c r="B4" s="9" t="s">
        <v>26</v>
      </c>
      <c r="C4" s="9">
        <f>IF('Analisi processi'!F4='Foglio di calcolo 1'!A$3,1,IF('Analisi processi'!F4='Foglio di calcolo 1'!A$4,2,IF('Analisi processi'!F4='Foglio di calcolo 1'!A$5,3,IF('Analisi processi'!F4='Foglio di calcolo 1'!A$6,4,IF('Analisi processi'!F4='Foglio di calcolo 1'!A$7,5,0)))))</f>
        <v>0</v>
      </c>
      <c r="D4" s="9">
        <f>IF('Analisi processi'!G4='Foglio di calcolo 1'!B$3,2,IF('Analisi processi'!G4='Foglio di calcolo 1'!B$4,5,0))</f>
        <v>0</v>
      </c>
      <c r="E4" s="9">
        <f>IF('Analisi processi'!H4='Foglio di calcolo 1'!C$3,1,IF('Analisi processi'!H4='Foglio di calcolo 1'!C$4,3,IF('Analisi processi'!H4='Foglio di calcolo 1'!C$5,5,0)))</f>
        <v>0</v>
      </c>
      <c r="F4" s="9">
        <f>IF('Analisi processi'!I4='Foglio di calcolo 1'!D$3,1,IF('Analisi processi'!I4='Foglio di calcolo 1'!D$4,3,IF('Analisi processi'!I4='Foglio di calcolo 1'!D$5,5,0)))</f>
        <v>0</v>
      </c>
      <c r="G4" s="9">
        <f>IF('Analisi processi'!J4='Foglio di calcolo 1'!E$3,1,IF('Analisi processi'!J4='Foglio di calcolo 1'!E$4,5,0))</f>
        <v>0</v>
      </c>
      <c r="H4" s="9">
        <f>IF('Analisi processi'!K4='Foglio di calcolo 1'!F$3,1,IF('Analisi processi'!K4='Foglio di calcolo 1'!F$4,2,IF('Analisi processi'!K4='Foglio di calcolo 1'!F$5,3,IF('Analisi processi'!K4='Foglio di calcolo 1'!F$6,4,IF('Analisi processi'!K4='Foglio di calcolo 1'!F$7,5,0)))))</f>
        <v>0</v>
      </c>
      <c r="I4" s="9">
        <f>IF('Analisi processi'!L4='Foglio di calcolo 1'!G$3,1,IF('Analisi processi'!L4='Foglio di calcolo 1'!G$4,2,IF('Analisi processi'!L4='Foglio di calcolo 1'!G$5,3,IF('Analisi processi'!L4='Foglio di calcolo 1'!G$6,4,IF('Analisi processi'!L4='Foglio di calcolo 1'!G$7,5,0)))))</f>
        <v>0</v>
      </c>
      <c r="J4" s="9">
        <f>IF('Analisi processi'!M4='Foglio di calcolo 1'!H$3,1,IF('Analisi processi'!M4='Foglio di calcolo 1'!H$4,5,0))</f>
        <v>0</v>
      </c>
      <c r="K4" s="9">
        <f>IF('Analisi processi'!N4='Foglio di calcolo 1'!I$3,0,IF('Analisi processi'!N4='Foglio di calcolo 1'!I$4,1,IF('Analisi processi'!N4='Foglio di calcolo 1'!I$5,2,IF('Analisi processi'!N4='Foglio di calcolo 1'!I$6,3,IF('Analisi processi'!N4='Foglio di calcolo 1'!I$7,4,IF('Analisi processi'!N4='Foglio di calcolo 1'!I$8,5,0))))))</f>
        <v>0</v>
      </c>
      <c r="L4" s="9">
        <f>IF('Analisi processi'!O4='Foglio di calcolo 1'!J$3,1,IF('Analisi processi'!O4='Foglio di calcolo 1'!J$4,2,IF('Analisi processi'!O4='Foglio di calcolo 1'!J$5,3,IF('Analisi processi'!O4='Foglio di calcolo 1'!J$6,4,IF('Analisi processi'!O4='Foglio di calcolo 1'!J$7,5,0)))))</f>
        <v>0</v>
      </c>
      <c r="M4" s="1">
        <f t="shared" si="0"/>
        <v>0</v>
      </c>
      <c r="N4" s="1">
        <f t="shared" si="1"/>
        <v>0</v>
      </c>
      <c r="O4" s="1">
        <f t="shared" si="2"/>
        <v>0</v>
      </c>
    </row>
    <row r="5" spans="1:15" ht="56.25" customHeight="1">
      <c r="A5" s="23"/>
      <c r="B5" s="9" t="s">
        <v>27</v>
      </c>
      <c r="C5" s="9">
        <f>IF('Analisi processi'!F5='Foglio di calcolo 1'!A$3,1,IF('Analisi processi'!F5='Foglio di calcolo 1'!A$4,2,IF('Analisi processi'!F5='Foglio di calcolo 1'!A$5,3,IF('Analisi processi'!F5='Foglio di calcolo 1'!A$6,4,IF('Analisi processi'!F5='Foglio di calcolo 1'!A$7,5,0)))))</f>
        <v>2</v>
      </c>
      <c r="D5" s="9">
        <f>IF('Analisi processi'!G5='Foglio di calcolo 1'!B$3,2,IF('Analisi processi'!G5='Foglio di calcolo 1'!B$4,5,0))</f>
        <v>2</v>
      </c>
      <c r="E5" s="9">
        <f>IF('Analisi processi'!H5='Foglio di calcolo 1'!C$3,1,IF('Analisi processi'!H5='Foglio di calcolo 1'!C$4,3,IF('Analisi processi'!H5='Foglio di calcolo 1'!C$5,5,0)))</f>
        <v>1</v>
      </c>
      <c r="F5" s="9">
        <f>IF('Analisi processi'!I5='Foglio di calcolo 1'!D$3,1,IF('Analisi processi'!I5='Foglio di calcolo 1'!D$4,3,IF('Analisi processi'!I5='Foglio di calcolo 1'!D$5,5,0)))</f>
        <v>5</v>
      </c>
      <c r="G5" s="9">
        <f>IF('Analisi processi'!J5='Foglio di calcolo 1'!E$3,1,IF('Analisi processi'!J5='Foglio di calcolo 1'!E$4,5,0))</f>
        <v>5</v>
      </c>
      <c r="H5" s="9">
        <f>IF('Analisi processi'!K5='Foglio di calcolo 1'!F$3,1,IF('Analisi processi'!K5='Foglio di calcolo 1'!F$4,2,IF('Analisi processi'!K5='Foglio di calcolo 1'!F$5,3,IF('Analisi processi'!K5='Foglio di calcolo 1'!F$6,4,IF('Analisi processi'!K5='Foglio di calcolo 1'!F$7,5,0)))))</f>
        <v>2</v>
      </c>
      <c r="I5" s="9">
        <f>IF('Analisi processi'!L5='Foglio di calcolo 1'!G$3,1,IF('Analisi processi'!L5='Foglio di calcolo 1'!G$4,2,IF('Analisi processi'!L5='Foglio di calcolo 1'!G$5,3,IF('Analisi processi'!L5='Foglio di calcolo 1'!G$6,4,IF('Analisi processi'!L5='Foglio di calcolo 1'!G$7,5,0)))))</f>
        <v>1</v>
      </c>
      <c r="J5" s="9">
        <f>IF('Analisi processi'!M5='Foglio di calcolo 1'!H$3,1,IF('Analisi processi'!M5='Foglio di calcolo 1'!H$4,5,0))</f>
        <v>1</v>
      </c>
      <c r="K5" s="9">
        <f>IF('Analisi processi'!N5='Foglio di calcolo 1'!I$3,0,IF('Analisi processi'!N5='Foglio di calcolo 1'!I$4,1,IF('Analisi processi'!N5='Foglio di calcolo 1'!I$5,2,IF('Analisi processi'!N5='Foglio di calcolo 1'!I$6,3,IF('Analisi processi'!N5='Foglio di calcolo 1'!I$7,4,IF('Analisi processi'!N5='Foglio di calcolo 1'!I$8,5,0))))))</f>
        <v>0</v>
      </c>
      <c r="L5" s="9">
        <f>IF('Analisi processi'!O5='Foglio di calcolo 1'!J$3,1,IF('Analisi processi'!O5='Foglio di calcolo 1'!J$4,2,IF('Analisi processi'!O5='Foglio di calcolo 1'!J$5,3,IF('Analisi processi'!O5='Foglio di calcolo 1'!J$6,4,IF('Analisi processi'!O5='Foglio di calcolo 1'!J$7,5,0)))))</f>
        <v>0</v>
      </c>
      <c r="M5" s="1">
        <f t="shared" si="0"/>
        <v>2.8333333333333335</v>
      </c>
      <c r="N5" s="1">
        <f t="shared" si="1"/>
        <v>0.5</v>
      </c>
      <c r="O5" s="1">
        <f t="shared" si="2"/>
        <v>1.4166666666666667</v>
      </c>
    </row>
    <row r="6" spans="1:15" ht="90.75" customHeight="1">
      <c r="A6" s="23"/>
      <c r="B6" s="9"/>
      <c r="C6" s="9">
        <f>IF('Analisi processi'!F6='Foglio di calcolo 1'!A$3,1,IF('Analisi processi'!F6='Foglio di calcolo 1'!A$4,2,IF('Analisi processi'!F6='Foglio di calcolo 1'!A$5,3,IF('Analisi processi'!F6='Foglio di calcolo 1'!A$6,4,IF('Analisi processi'!F6='Foglio di calcolo 1'!A$7,5,0)))))</f>
        <v>0</v>
      </c>
      <c r="D6" s="9">
        <f>IF('Analisi processi'!G6='Foglio di calcolo 1'!B$3,2,IF('Analisi processi'!G6='Foglio di calcolo 1'!B$4,5,0))</f>
        <v>0</v>
      </c>
      <c r="E6" s="9">
        <f>IF('Analisi processi'!H6='Foglio di calcolo 1'!C$3,1,IF('Analisi processi'!H6='Foglio di calcolo 1'!C$4,3,IF('Analisi processi'!H6='Foglio di calcolo 1'!C$5,5,0)))</f>
        <v>0</v>
      </c>
      <c r="F6" s="9">
        <f>IF('Analisi processi'!I6='Foglio di calcolo 1'!D$3,1,IF('Analisi processi'!I6='Foglio di calcolo 1'!D$4,3,IF('Analisi processi'!I6='Foglio di calcolo 1'!D$5,5,0)))</f>
        <v>0</v>
      </c>
      <c r="G6" s="9">
        <f>IF('Analisi processi'!J6='Foglio di calcolo 1'!E$3,1,IF('Analisi processi'!J6='Foglio di calcolo 1'!E$4,5,0))</f>
        <v>0</v>
      </c>
      <c r="H6" s="9">
        <f>IF('Analisi processi'!K6='Foglio di calcolo 1'!F$3,1,IF('Analisi processi'!K6='Foglio di calcolo 1'!F$4,2,IF('Analisi processi'!K6='Foglio di calcolo 1'!F$5,3,IF('Analisi processi'!K6='Foglio di calcolo 1'!F$6,4,IF('Analisi processi'!K6='Foglio di calcolo 1'!F$7,5,0)))))</f>
        <v>0</v>
      </c>
      <c r="I6" s="9">
        <f>IF('Analisi processi'!L6='Foglio di calcolo 1'!G$3,1,IF('Analisi processi'!L6='Foglio di calcolo 1'!G$4,2,IF('Analisi processi'!L6='Foglio di calcolo 1'!G$5,3,IF('Analisi processi'!L6='Foglio di calcolo 1'!G$6,4,IF('Analisi processi'!L6='Foglio di calcolo 1'!G$7,5,0)))))</f>
        <v>0</v>
      </c>
      <c r="J6" s="9">
        <f>IF('Analisi processi'!M6='Foglio di calcolo 1'!H$3,1,IF('Analisi processi'!M6='Foglio di calcolo 1'!H$4,5,0))</f>
        <v>0</v>
      </c>
      <c r="K6" s="9">
        <f>IF('Analisi processi'!N6='Foglio di calcolo 1'!I$3,0,IF('Analisi processi'!N6='Foglio di calcolo 1'!I$4,1,IF('Analisi processi'!N6='Foglio di calcolo 1'!I$5,2,IF('Analisi processi'!N6='Foglio di calcolo 1'!I$6,3,IF('Analisi processi'!N6='Foglio di calcolo 1'!I$7,4,IF('Analisi processi'!N6='Foglio di calcolo 1'!I$8,5,0))))))</f>
        <v>0</v>
      </c>
      <c r="L6" s="9">
        <f>IF('Analisi processi'!O6='Foglio di calcolo 1'!J$3,1,IF('Analisi processi'!O6='Foglio di calcolo 1'!J$4,2,IF('Analisi processi'!O6='Foglio di calcolo 1'!J$5,3,IF('Analisi processi'!O6='Foglio di calcolo 1'!J$6,4,IF('Analisi processi'!O6='Foglio di calcolo 1'!J$7,5,0)))))</f>
        <v>0</v>
      </c>
      <c r="M6" s="1">
        <f t="shared" si="0"/>
        <v>0</v>
      </c>
      <c r="N6" s="1">
        <f t="shared" si="1"/>
        <v>0</v>
      </c>
      <c r="O6" s="1">
        <f t="shared" si="2"/>
        <v>0</v>
      </c>
    </row>
    <row r="7" spans="1:15" ht="90.75" customHeight="1">
      <c r="A7" s="23"/>
      <c r="B7" s="9"/>
      <c r="C7" s="9">
        <f>IF('Analisi processi'!F7='Foglio di calcolo 1'!A$3,1,IF('Analisi processi'!F7='Foglio di calcolo 1'!A$4,2,IF('Analisi processi'!F7='Foglio di calcolo 1'!A$5,3,IF('Analisi processi'!F7='Foglio di calcolo 1'!A$6,4,IF('Analisi processi'!F7='Foglio di calcolo 1'!A$7,5,0)))))</f>
        <v>0</v>
      </c>
      <c r="D7" s="9">
        <f>IF('Analisi processi'!G7='Foglio di calcolo 1'!B$3,2,IF('Analisi processi'!G7='Foglio di calcolo 1'!B$4,5,0))</f>
        <v>0</v>
      </c>
      <c r="E7" s="9">
        <f>IF('Analisi processi'!H7='Foglio di calcolo 1'!C$3,1,IF('Analisi processi'!H7='Foglio di calcolo 1'!C$4,3,IF('Analisi processi'!H7='Foglio di calcolo 1'!C$5,5,0)))</f>
        <v>0</v>
      </c>
      <c r="F7" s="9">
        <f>IF('Analisi processi'!I7='Foglio di calcolo 1'!D$3,1,IF('Analisi processi'!I7='Foglio di calcolo 1'!D$4,3,IF('Analisi processi'!I7='Foglio di calcolo 1'!D$5,5,0)))</f>
        <v>0</v>
      </c>
      <c r="G7" s="9">
        <f>IF('Analisi processi'!J7='Foglio di calcolo 1'!E$3,1,IF('Analisi processi'!J7='Foglio di calcolo 1'!E$4,5,0))</f>
        <v>0</v>
      </c>
      <c r="H7" s="9">
        <f>IF('Analisi processi'!K7='Foglio di calcolo 1'!F$3,1,IF('Analisi processi'!K7='Foglio di calcolo 1'!F$4,2,IF('Analisi processi'!K7='Foglio di calcolo 1'!F$5,3,IF('Analisi processi'!K7='Foglio di calcolo 1'!F$6,4,IF('Analisi processi'!K7='Foglio di calcolo 1'!F$7,5,0)))))</f>
        <v>0</v>
      </c>
      <c r="I7" s="9">
        <f>IF('Analisi processi'!L7='Foglio di calcolo 1'!G$3,1,IF('Analisi processi'!L7='Foglio di calcolo 1'!G$4,2,IF('Analisi processi'!L7='Foglio di calcolo 1'!G$5,3,IF('Analisi processi'!L7='Foglio di calcolo 1'!G$6,4,IF('Analisi processi'!L7='Foglio di calcolo 1'!G$7,5,0)))))</f>
        <v>0</v>
      </c>
      <c r="J7" s="9">
        <f>IF('Analisi processi'!M7='Foglio di calcolo 1'!H$3,1,IF('Analisi processi'!M7='Foglio di calcolo 1'!H$4,5,0))</f>
        <v>0</v>
      </c>
      <c r="K7" s="9">
        <f>IF('Analisi processi'!N7='Foglio di calcolo 1'!I$3,0,IF('Analisi processi'!N7='Foglio di calcolo 1'!I$4,1,IF('Analisi processi'!N7='Foglio di calcolo 1'!I$5,2,IF('Analisi processi'!N7='Foglio di calcolo 1'!I$6,3,IF('Analisi processi'!N7='Foglio di calcolo 1'!I$7,4,IF('Analisi processi'!N7='Foglio di calcolo 1'!I$8,5,0))))))</f>
        <v>0</v>
      </c>
      <c r="L7" s="9">
        <f>IF('Analisi processi'!O7='Foglio di calcolo 1'!J$3,1,IF('Analisi processi'!O7='Foglio di calcolo 1'!J$4,2,IF('Analisi processi'!O7='Foglio di calcolo 1'!J$5,3,IF('Analisi processi'!O7='Foglio di calcolo 1'!J$6,4,IF('Analisi processi'!O7='Foglio di calcolo 1'!J$7,5,0)))))</f>
        <v>0</v>
      </c>
      <c r="M7" s="1">
        <f t="shared" si="0"/>
        <v>0</v>
      </c>
      <c r="N7" s="1">
        <f t="shared" si="1"/>
        <v>0</v>
      </c>
      <c r="O7" s="1">
        <f t="shared" si="2"/>
        <v>0</v>
      </c>
    </row>
    <row r="8" spans="1:15" ht="90.75" customHeight="1">
      <c r="A8" s="23"/>
      <c r="B8" s="9"/>
      <c r="C8" s="9">
        <f>IF('Analisi processi'!F8='Foglio di calcolo 1'!A$3,1,IF('Analisi processi'!F8='Foglio di calcolo 1'!A$4,2,IF('Analisi processi'!F8='Foglio di calcolo 1'!A$5,3,IF('Analisi processi'!F8='Foglio di calcolo 1'!A$6,4,IF('Analisi processi'!F8='Foglio di calcolo 1'!A$7,5,0)))))</f>
        <v>0</v>
      </c>
      <c r="D8" s="9">
        <f>IF('Analisi processi'!G8='Foglio di calcolo 1'!B$3,2,IF('Analisi processi'!G8='Foglio di calcolo 1'!B$4,5,0))</f>
        <v>0</v>
      </c>
      <c r="E8" s="9">
        <f>IF('Analisi processi'!H8='Foglio di calcolo 1'!C$3,1,IF('Analisi processi'!H8='Foglio di calcolo 1'!C$4,3,IF('Analisi processi'!H8='Foglio di calcolo 1'!C$5,5,0)))</f>
        <v>0</v>
      </c>
      <c r="F8" s="9">
        <f>IF('Analisi processi'!I8='Foglio di calcolo 1'!D$3,1,IF('Analisi processi'!I8='Foglio di calcolo 1'!D$4,3,IF('Analisi processi'!I8='Foglio di calcolo 1'!D$5,5,0)))</f>
        <v>0</v>
      </c>
      <c r="G8" s="9">
        <f>IF('Analisi processi'!J8='Foglio di calcolo 1'!E$3,1,IF('Analisi processi'!J8='Foglio di calcolo 1'!E$4,5,0))</f>
        <v>0</v>
      </c>
      <c r="H8" s="9">
        <f>IF('Analisi processi'!K8='Foglio di calcolo 1'!F$3,1,IF('Analisi processi'!K8='Foglio di calcolo 1'!F$4,2,IF('Analisi processi'!K8='Foglio di calcolo 1'!F$5,3,IF('Analisi processi'!K8='Foglio di calcolo 1'!F$6,4,IF('Analisi processi'!K8='Foglio di calcolo 1'!F$7,5,0)))))</f>
        <v>0</v>
      </c>
      <c r="I8" s="9">
        <f>IF('Analisi processi'!L8='Foglio di calcolo 1'!G$3,1,IF('Analisi processi'!L8='Foglio di calcolo 1'!G$4,2,IF('Analisi processi'!L8='Foglio di calcolo 1'!G$5,3,IF('Analisi processi'!L8='Foglio di calcolo 1'!G$6,4,IF('Analisi processi'!L8='Foglio di calcolo 1'!G$7,5,0)))))</f>
        <v>0</v>
      </c>
      <c r="J8" s="9">
        <f>IF('Analisi processi'!M8='Foglio di calcolo 1'!H$3,1,IF('Analisi processi'!M8='Foglio di calcolo 1'!H$4,5,0))</f>
        <v>0</v>
      </c>
      <c r="K8" s="9">
        <f>IF('Analisi processi'!N8='Foglio di calcolo 1'!I$3,0,IF('Analisi processi'!N8='Foglio di calcolo 1'!I$4,1,IF('Analisi processi'!N8='Foglio di calcolo 1'!I$5,2,IF('Analisi processi'!N8='Foglio di calcolo 1'!I$6,3,IF('Analisi processi'!N8='Foglio di calcolo 1'!I$7,4,IF('Analisi processi'!N8='Foglio di calcolo 1'!I$8,5,0))))))</f>
        <v>0</v>
      </c>
      <c r="L8" s="9">
        <f>IF('Analisi processi'!O8='Foglio di calcolo 1'!J$3,1,IF('Analisi processi'!O8='Foglio di calcolo 1'!J$4,2,IF('Analisi processi'!O8='Foglio di calcolo 1'!J$5,3,IF('Analisi processi'!O8='Foglio di calcolo 1'!J$6,4,IF('Analisi processi'!O8='Foglio di calcolo 1'!J$7,5,0)))))</f>
        <v>0</v>
      </c>
      <c r="M8" s="1">
        <f t="shared" si="0"/>
        <v>0</v>
      </c>
      <c r="N8" s="1">
        <f t="shared" si="1"/>
        <v>0</v>
      </c>
      <c r="O8" s="1">
        <f t="shared" si="2"/>
        <v>0</v>
      </c>
    </row>
    <row r="9" spans="1:15" ht="90.75" customHeight="1">
      <c r="A9" s="23" t="s">
        <v>38</v>
      </c>
      <c r="B9" s="9" t="s">
        <v>39</v>
      </c>
      <c r="C9" s="9">
        <f>IF('Analisi processi'!F9='Foglio di calcolo 1'!A$3,1,IF('Analisi processi'!F9='Foglio di calcolo 1'!A$4,2,IF('Analisi processi'!F9='Foglio di calcolo 1'!A$5,3,IF('Analisi processi'!F9='Foglio di calcolo 1'!A$6,4,IF('Analisi processi'!F9='Foglio di calcolo 1'!A$7,5,0)))))</f>
        <v>0</v>
      </c>
      <c r="D9" s="9">
        <f>IF('Analisi processi'!G9='Foglio di calcolo 1'!B$3,2,IF('Analisi processi'!G9='Foglio di calcolo 1'!B$4,5,0))</f>
        <v>0</v>
      </c>
      <c r="E9" s="9">
        <f>IF('Analisi processi'!H9='Foglio di calcolo 1'!C$3,1,IF('Analisi processi'!H9='Foglio di calcolo 1'!C$4,3,IF('Analisi processi'!H9='Foglio di calcolo 1'!C$5,5,0)))</f>
        <v>0</v>
      </c>
      <c r="F9" s="9">
        <f>IF('Analisi processi'!I9='Foglio di calcolo 1'!D$3,1,IF('Analisi processi'!I9='Foglio di calcolo 1'!D$4,3,IF('Analisi processi'!I9='Foglio di calcolo 1'!D$5,5,0)))</f>
        <v>0</v>
      </c>
      <c r="G9" s="9">
        <f>IF('Analisi processi'!J9='Foglio di calcolo 1'!E$3,1,IF('Analisi processi'!J9='Foglio di calcolo 1'!E$4,5,0))</f>
        <v>0</v>
      </c>
      <c r="H9" s="9">
        <f>IF('Analisi processi'!K9='Foglio di calcolo 1'!F$3,1,IF('Analisi processi'!K9='Foglio di calcolo 1'!F$4,2,IF('Analisi processi'!K9='Foglio di calcolo 1'!F$5,3,IF('Analisi processi'!K9='Foglio di calcolo 1'!F$6,4,IF('Analisi processi'!K9='Foglio di calcolo 1'!F$7,5,0)))))</f>
        <v>0</v>
      </c>
      <c r="I9" s="9">
        <f>IF('Analisi processi'!L9='Foglio di calcolo 1'!G$3,1,IF('Analisi processi'!L9='Foglio di calcolo 1'!G$4,2,IF('Analisi processi'!L9='Foglio di calcolo 1'!G$5,3,IF('Analisi processi'!L9='Foglio di calcolo 1'!G$6,4,IF('Analisi processi'!L9='Foglio di calcolo 1'!G$7,5,0)))))</f>
        <v>0</v>
      </c>
      <c r="J9" s="9">
        <f>IF('Analisi processi'!M9='Foglio di calcolo 1'!H$3,1,IF('Analisi processi'!M9='Foglio di calcolo 1'!H$4,5,0))</f>
        <v>0</v>
      </c>
      <c r="K9" s="9">
        <f>IF('Analisi processi'!N9='Foglio di calcolo 1'!I$3,0,IF('Analisi processi'!N9='Foglio di calcolo 1'!I$4,1,IF('Analisi processi'!N9='Foglio di calcolo 1'!I$5,2,IF('Analisi processi'!N9='Foglio di calcolo 1'!I$6,3,IF('Analisi processi'!N9='Foglio di calcolo 1'!I$7,4,IF('Analisi processi'!N9='Foglio di calcolo 1'!I$8,5,0))))))</f>
        <v>0</v>
      </c>
      <c r="L9" s="9">
        <f>IF('Analisi processi'!O9='Foglio di calcolo 1'!J$3,1,IF('Analisi processi'!O9='Foglio di calcolo 1'!J$4,2,IF('Analisi processi'!O9='Foglio di calcolo 1'!J$5,3,IF('Analisi processi'!O9='Foglio di calcolo 1'!J$6,4,IF('Analisi processi'!O9='Foglio di calcolo 1'!J$7,5,0)))))</f>
        <v>0</v>
      </c>
      <c r="M9" s="1">
        <f t="shared" si="0"/>
        <v>0</v>
      </c>
      <c r="N9" s="1">
        <f t="shared" si="1"/>
        <v>0</v>
      </c>
      <c r="O9" s="1">
        <f t="shared" si="2"/>
        <v>0</v>
      </c>
    </row>
    <row r="10" spans="1:15" ht="45.75" customHeight="1">
      <c r="A10" s="23"/>
      <c r="B10" s="9" t="s">
        <v>41</v>
      </c>
      <c r="C10" s="9">
        <f>IF('Analisi processi'!F10='Foglio di calcolo 1'!A$3,1,IF('Analisi processi'!F10='Foglio di calcolo 1'!A$4,2,IF('Analisi processi'!F10='Foglio di calcolo 1'!A$5,3,IF('Analisi processi'!F10='Foglio di calcolo 1'!A$6,4,IF('Analisi processi'!F10='Foglio di calcolo 1'!A$7,5,0)))))</f>
        <v>2</v>
      </c>
      <c r="D10" s="9">
        <f>IF('Analisi processi'!G10='Foglio di calcolo 1'!B$3,2,IF('Analisi processi'!G10='Foglio di calcolo 1'!B$4,5,0))</f>
        <v>5</v>
      </c>
      <c r="E10" s="9">
        <f>IF('Analisi processi'!H10='Foglio di calcolo 1'!C$3,1,IF('Analisi processi'!H10='Foglio di calcolo 1'!C$4,3,IF('Analisi processi'!H10='Foglio di calcolo 1'!C$5,5,0)))</f>
        <v>0</v>
      </c>
      <c r="F10" s="9">
        <f>IF('Analisi processi'!I10='Foglio di calcolo 1'!D$3,1,IF('Analisi processi'!I10='Foglio di calcolo 1'!D$4,3,IF('Analisi processi'!I10='Foglio di calcolo 1'!D$5,5,0)))</f>
        <v>5</v>
      </c>
      <c r="G10" s="9">
        <f>IF('Analisi processi'!J10='Foglio di calcolo 1'!E$3,1,IF('Analisi processi'!J10='Foglio di calcolo 1'!E$4,5,0))</f>
        <v>1</v>
      </c>
      <c r="H10" s="9">
        <f>IF('Analisi processi'!K10='Foglio di calcolo 1'!F$3,1,IF('Analisi processi'!K10='Foglio di calcolo 1'!F$4,2,IF('Analisi processi'!K10='Foglio di calcolo 1'!F$5,3,IF('Analisi processi'!K10='Foglio di calcolo 1'!F$6,4,IF('Analisi processi'!K10='Foglio di calcolo 1'!F$7,5,0)))))</f>
        <v>2</v>
      </c>
      <c r="I10" s="9">
        <f>IF('Analisi processi'!L10='Foglio di calcolo 1'!G$3,1,IF('Analisi processi'!L10='Foglio di calcolo 1'!G$4,2,IF('Analisi processi'!L10='Foglio di calcolo 1'!G$5,3,IF('Analisi processi'!L10='Foglio di calcolo 1'!G$6,4,IF('Analisi processi'!L10='Foglio di calcolo 1'!G$7,5,0)))))</f>
        <v>1</v>
      </c>
      <c r="J10" s="9">
        <f>IF('Analisi processi'!M10='Foglio di calcolo 1'!H$3,1,IF('Analisi processi'!M10='Foglio di calcolo 1'!H$4,5,0))</f>
        <v>1</v>
      </c>
      <c r="K10" s="9">
        <f>IF('Analisi processi'!N10='Foglio di calcolo 1'!I$3,0,IF('Analisi processi'!N10='Foglio di calcolo 1'!I$4,1,IF('Analisi processi'!N10='Foglio di calcolo 1'!I$5,2,IF('Analisi processi'!N10='Foglio di calcolo 1'!I$6,3,IF('Analisi processi'!N10='Foglio di calcolo 1'!I$7,4,IF('Analisi processi'!N10='Foglio di calcolo 1'!I$8,5,0))))))</f>
        <v>0</v>
      </c>
      <c r="L10" s="9">
        <f>IF('Analisi processi'!O10='Foglio di calcolo 1'!J$3,1,IF('Analisi processi'!O10='Foglio di calcolo 1'!J$4,2,IF('Analisi processi'!O10='Foglio di calcolo 1'!J$5,3,IF('Analisi processi'!O10='Foglio di calcolo 1'!J$6,4,IF('Analisi processi'!O10='Foglio di calcolo 1'!J$7,5,0)))))</f>
        <v>0</v>
      </c>
      <c r="M10" s="1">
        <f t="shared" si="0"/>
        <v>2.5</v>
      </c>
      <c r="N10" s="1">
        <f t="shared" si="1"/>
        <v>0.5</v>
      </c>
      <c r="O10" s="1">
        <f t="shared" si="2"/>
        <v>1.25</v>
      </c>
    </row>
    <row r="11" spans="1:15" ht="14.25">
      <c r="A11" s="23"/>
      <c r="B11" s="9" t="s">
        <v>44</v>
      </c>
      <c r="C11" s="9">
        <f>IF('Analisi processi'!F11='Foglio di calcolo 1'!A$3,1,IF('Analisi processi'!F11='Foglio di calcolo 1'!A$4,2,IF('Analisi processi'!F11='Foglio di calcolo 1'!A$5,3,IF('Analisi processi'!F11='Foglio di calcolo 1'!A$6,4,IF('Analisi processi'!F11='Foglio di calcolo 1'!A$7,5,0)))))</f>
        <v>1</v>
      </c>
      <c r="D11" s="9">
        <f>IF('Analisi processi'!G11='Foglio di calcolo 1'!B$3,2,IF('Analisi processi'!G11='Foglio di calcolo 1'!B$4,5,0))</f>
        <v>5</v>
      </c>
      <c r="E11" s="9">
        <f>IF('Analisi processi'!H11='Foglio di calcolo 1'!C$3,1,IF('Analisi processi'!H11='Foglio di calcolo 1'!C$4,3,IF('Analisi processi'!H11='Foglio di calcolo 1'!C$5,5,0)))</f>
        <v>0</v>
      </c>
      <c r="F11" s="9">
        <f>IF('Analisi processi'!I11='Foglio di calcolo 1'!D$3,1,IF('Analisi processi'!I11='Foglio di calcolo 1'!D$4,3,IF('Analisi processi'!I11='Foglio di calcolo 1'!D$5,5,0)))</f>
        <v>5</v>
      </c>
      <c r="G11" s="9">
        <f>IF('Analisi processi'!J11='Foglio di calcolo 1'!E$3,1,IF('Analisi processi'!J11='Foglio di calcolo 1'!E$4,5,0))</f>
        <v>1</v>
      </c>
      <c r="H11" s="9">
        <f>IF('Analisi processi'!K11='Foglio di calcolo 1'!F$3,1,IF('Analisi processi'!K11='Foglio di calcolo 1'!F$4,2,IF('Analisi processi'!K11='Foglio di calcolo 1'!F$5,3,IF('Analisi processi'!K11='Foglio di calcolo 1'!F$6,4,IF('Analisi processi'!K11='Foglio di calcolo 1'!F$7,5,0)))))</f>
        <v>2</v>
      </c>
      <c r="I11" s="9">
        <f>IF('Analisi processi'!L11='Foglio di calcolo 1'!G$3,1,IF('Analisi processi'!L11='Foglio di calcolo 1'!G$4,2,IF('Analisi processi'!L11='Foglio di calcolo 1'!G$5,3,IF('Analisi processi'!L11='Foglio di calcolo 1'!G$6,4,IF('Analisi processi'!L11='Foglio di calcolo 1'!G$7,5,0)))))</f>
        <v>1</v>
      </c>
      <c r="J11" s="9">
        <f>IF('Analisi processi'!M11='Foglio di calcolo 1'!H$3,1,IF('Analisi processi'!M11='Foglio di calcolo 1'!H$4,5,0))</f>
        <v>1</v>
      </c>
      <c r="K11" s="9">
        <f>IF('Analisi processi'!N11='Foglio di calcolo 1'!I$3,0,IF('Analisi processi'!N11='Foglio di calcolo 1'!I$4,1,IF('Analisi processi'!N11='Foglio di calcolo 1'!I$5,2,IF('Analisi processi'!N11='Foglio di calcolo 1'!I$6,3,IF('Analisi processi'!N11='Foglio di calcolo 1'!I$7,4,IF('Analisi processi'!N11='Foglio di calcolo 1'!I$8,5,0))))))</f>
        <v>0</v>
      </c>
      <c r="L11" s="9">
        <f>IF('Analisi processi'!O11='Foglio di calcolo 1'!J$3,1,IF('Analisi processi'!O11='Foglio di calcolo 1'!J$4,2,IF('Analisi processi'!O11='Foglio di calcolo 1'!J$5,3,IF('Analisi processi'!O11='Foglio di calcolo 1'!J$6,4,IF('Analisi processi'!O11='Foglio di calcolo 1'!J$7,5,0)))))</f>
        <v>0</v>
      </c>
      <c r="M11" s="1">
        <f t="shared" si="0"/>
        <v>2.3333333333333335</v>
      </c>
      <c r="N11" s="1">
        <f t="shared" si="1"/>
        <v>0.5</v>
      </c>
      <c r="O11" s="1">
        <f t="shared" si="2"/>
        <v>1.1666666666666667</v>
      </c>
    </row>
    <row r="12" spans="1:15" ht="14.25">
      <c r="A12" s="23"/>
      <c r="B12" s="9" t="s">
        <v>46</v>
      </c>
      <c r="C12" s="9">
        <f>IF('Analisi processi'!F12='Foglio di calcolo 1'!A$3,1,IF('Analisi processi'!F12='Foglio di calcolo 1'!A$4,2,IF('Analisi processi'!F12='Foglio di calcolo 1'!A$5,3,IF('Analisi processi'!F12='Foglio di calcolo 1'!A$6,4,IF('Analisi processi'!F12='Foglio di calcolo 1'!A$7,5,0)))))</f>
        <v>2</v>
      </c>
      <c r="D12" s="9">
        <f>IF('Analisi processi'!G12='Foglio di calcolo 1'!B$3,2,IF('Analisi processi'!G12='Foglio di calcolo 1'!B$4,5,0))</f>
        <v>5</v>
      </c>
      <c r="E12" s="9">
        <f>IF('Analisi processi'!H12='Foglio di calcolo 1'!C$3,1,IF('Analisi processi'!H12='Foglio di calcolo 1'!C$4,3,IF('Analisi processi'!H12='Foglio di calcolo 1'!C$5,5,0)))</f>
        <v>0</v>
      </c>
      <c r="F12" s="9">
        <f>IF('Analisi processi'!I12='Foglio di calcolo 1'!D$3,1,IF('Analisi processi'!I12='Foglio di calcolo 1'!D$4,3,IF('Analisi processi'!I12='Foglio di calcolo 1'!D$5,5,0)))</f>
        <v>5</v>
      </c>
      <c r="G12" s="9">
        <f>IF('Analisi processi'!J12='Foglio di calcolo 1'!E$3,1,IF('Analisi processi'!J12='Foglio di calcolo 1'!E$4,5,0))</f>
        <v>1</v>
      </c>
      <c r="H12" s="9">
        <f>IF('Analisi processi'!K12='Foglio di calcolo 1'!F$3,1,IF('Analisi processi'!K12='Foglio di calcolo 1'!F$4,2,IF('Analisi processi'!K12='Foglio di calcolo 1'!F$5,3,IF('Analisi processi'!K12='Foglio di calcolo 1'!F$6,4,IF('Analisi processi'!K12='Foglio di calcolo 1'!F$7,5,0)))))</f>
        <v>2</v>
      </c>
      <c r="I12" s="9">
        <f>IF('Analisi processi'!L12='Foglio di calcolo 1'!G$3,1,IF('Analisi processi'!L12='Foglio di calcolo 1'!G$4,2,IF('Analisi processi'!L12='Foglio di calcolo 1'!G$5,3,IF('Analisi processi'!L12='Foglio di calcolo 1'!G$6,4,IF('Analisi processi'!L12='Foglio di calcolo 1'!G$7,5,0)))))</f>
        <v>1</v>
      </c>
      <c r="J12" s="9">
        <f>IF('Analisi processi'!M12='Foglio di calcolo 1'!H$3,1,IF('Analisi processi'!M12='Foglio di calcolo 1'!H$4,5,0))</f>
        <v>1</v>
      </c>
      <c r="K12" s="9">
        <f>IF('Analisi processi'!N12='Foglio di calcolo 1'!I$3,0,IF('Analisi processi'!N12='Foglio di calcolo 1'!I$4,1,IF('Analisi processi'!N12='Foglio di calcolo 1'!I$5,2,IF('Analisi processi'!N12='Foglio di calcolo 1'!I$6,3,IF('Analisi processi'!N12='Foglio di calcolo 1'!I$7,4,IF('Analisi processi'!N12='Foglio di calcolo 1'!I$8,5,0))))))</f>
        <v>0</v>
      </c>
      <c r="L12" s="9">
        <f>IF('Analisi processi'!O12='Foglio di calcolo 1'!J$3,1,IF('Analisi processi'!O12='Foglio di calcolo 1'!J$4,2,IF('Analisi processi'!O12='Foglio di calcolo 1'!J$5,3,IF('Analisi processi'!O12='Foglio di calcolo 1'!J$6,4,IF('Analisi processi'!O12='Foglio di calcolo 1'!J$7,5,0)))))</f>
        <v>0</v>
      </c>
      <c r="M12" s="1">
        <f t="shared" si="0"/>
        <v>2.5</v>
      </c>
      <c r="N12" s="1">
        <f t="shared" si="1"/>
        <v>0.5</v>
      </c>
      <c r="O12" s="1">
        <f t="shared" si="2"/>
        <v>1.25</v>
      </c>
    </row>
    <row r="13" spans="1:15" ht="14.25">
      <c r="A13" s="23"/>
      <c r="B13" s="9" t="s">
        <v>47</v>
      </c>
      <c r="C13" s="9">
        <f>IF('Analisi processi'!F13='Foglio di calcolo 1'!A$3,1,IF('Analisi processi'!F13='Foglio di calcolo 1'!A$4,2,IF('Analisi processi'!F13='Foglio di calcolo 1'!A$5,3,IF('Analisi processi'!F13='Foglio di calcolo 1'!A$6,4,IF('Analisi processi'!F13='Foglio di calcolo 1'!A$7,5,0)))))</f>
        <v>2</v>
      </c>
      <c r="D13" s="9">
        <f>IF('Analisi processi'!G13='Foglio di calcolo 1'!B$3,2,IF('Analisi processi'!G13='Foglio di calcolo 1'!B$4,5,0))</f>
        <v>5</v>
      </c>
      <c r="E13" s="9">
        <f>IF('Analisi processi'!H13='Foglio di calcolo 1'!C$3,1,IF('Analisi processi'!H13='Foglio di calcolo 1'!C$4,3,IF('Analisi processi'!H13='Foglio di calcolo 1'!C$5,5,0)))</f>
        <v>0</v>
      </c>
      <c r="F13" s="9">
        <f>IF('Analisi processi'!I13='Foglio di calcolo 1'!D$3,1,IF('Analisi processi'!I13='Foglio di calcolo 1'!D$4,3,IF('Analisi processi'!I13='Foglio di calcolo 1'!D$5,5,0)))</f>
        <v>5</v>
      </c>
      <c r="G13" s="9">
        <f>IF('Analisi processi'!J13='Foglio di calcolo 1'!E$3,1,IF('Analisi processi'!J13='Foglio di calcolo 1'!E$4,5,0))</f>
        <v>1</v>
      </c>
      <c r="H13" s="9">
        <f>IF('Analisi processi'!K13='Foglio di calcolo 1'!F$3,1,IF('Analisi processi'!K13='Foglio di calcolo 1'!F$4,2,IF('Analisi processi'!K13='Foglio di calcolo 1'!F$5,3,IF('Analisi processi'!K13='Foglio di calcolo 1'!F$6,4,IF('Analisi processi'!K13='Foglio di calcolo 1'!F$7,5,0)))))</f>
        <v>2</v>
      </c>
      <c r="I13" s="9">
        <f>IF('Analisi processi'!L13='Foglio di calcolo 1'!G$3,1,IF('Analisi processi'!L13='Foglio di calcolo 1'!G$4,2,IF('Analisi processi'!L13='Foglio di calcolo 1'!G$5,3,IF('Analisi processi'!L13='Foglio di calcolo 1'!G$6,4,IF('Analisi processi'!L13='Foglio di calcolo 1'!G$7,5,0)))))</f>
        <v>1</v>
      </c>
      <c r="J13" s="9">
        <f>IF('Analisi processi'!M13='Foglio di calcolo 1'!H$3,1,IF('Analisi processi'!M13='Foglio di calcolo 1'!H$4,5,0))</f>
        <v>1</v>
      </c>
      <c r="K13" s="9">
        <f>IF('Analisi processi'!N13='Foglio di calcolo 1'!I$3,0,IF('Analisi processi'!N13='Foglio di calcolo 1'!I$4,1,IF('Analisi processi'!N13='Foglio di calcolo 1'!I$5,2,IF('Analisi processi'!N13='Foglio di calcolo 1'!I$6,3,IF('Analisi processi'!N13='Foglio di calcolo 1'!I$7,4,IF('Analisi processi'!N13='Foglio di calcolo 1'!I$8,5,0))))))</f>
        <v>0</v>
      </c>
      <c r="L13" s="9">
        <f>IF('Analisi processi'!O13='Foglio di calcolo 1'!J$3,1,IF('Analisi processi'!O13='Foglio di calcolo 1'!J$4,2,IF('Analisi processi'!O13='Foglio di calcolo 1'!J$5,3,IF('Analisi processi'!O13='Foglio di calcolo 1'!J$6,4,IF('Analisi processi'!O13='Foglio di calcolo 1'!J$7,5,0)))))</f>
        <v>0</v>
      </c>
      <c r="M13" s="1">
        <f t="shared" si="0"/>
        <v>2.5</v>
      </c>
      <c r="N13" s="1">
        <f t="shared" si="1"/>
        <v>0.5</v>
      </c>
      <c r="O13" s="1">
        <f t="shared" si="2"/>
        <v>1.25</v>
      </c>
    </row>
    <row r="14" spans="1:15" ht="28.5">
      <c r="A14" s="23"/>
      <c r="B14" s="9" t="s">
        <v>48</v>
      </c>
      <c r="C14" s="9">
        <f>IF('Analisi processi'!F14='Foglio di calcolo 1'!A$3,1,IF('Analisi processi'!F14='Foglio di calcolo 1'!A$4,2,IF('Analisi processi'!F14='Foglio di calcolo 1'!A$5,3,IF('Analisi processi'!F14='Foglio di calcolo 1'!A$6,4,IF('Analisi processi'!F14='Foglio di calcolo 1'!A$7,5,0)))))</f>
        <v>2</v>
      </c>
      <c r="D14" s="9">
        <f>IF('Analisi processi'!G14='Foglio di calcolo 1'!B$3,2,IF('Analisi processi'!G14='Foglio di calcolo 1'!B$4,5,0))</f>
        <v>5</v>
      </c>
      <c r="E14" s="9">
        <f>IF('Analisi processi'!H14='Foglio di calcolo 1'!C$3,1,IF('Analisi processi'!H14='Foglio di calcolo 1'!C$4,3,IF('Analisi processi'!H14='Foglio di calcolo 1'!C$5,5,0)))</f>
        <v>0</v>
      </c>
      <c r="F14" s="9">
        <f>IF('Analisi processi'!I14='Foglio di calcolo 1'!D$3,1,IF('Analisi processi'!I14='Foglio di calcolo 1'!D$4,3,IF('Analisi processi'!I14='Foglio di calcolo 1'!D$5,5,0)))</f>
        <v>5</v>
      </c>
      <c r="G14" s="9">
        <f>IF('Analisi processi'!J14='Foglio di calcolo 1'!E$3,1,IF('Analisi processi'!J14='Foglio di calcolo 1'!E$4,5,0))</f>
        <v>1</v>
      </c>
      <c r="H14" s="9">
        <f>IF('Analisi processi'!K14='Foglio di calcolo 1'!F$3,1,IF('Analisi processi'!K14='Foglio di calcolo 1'!F$4,2,IF('Analisi processi'!K14='Foglio di calcolo 1'!F$5,3,IF('Analisi processi'!K14='Foglio di calcolo 1'!F$6,4,IF('Analisi processi'!K14='Foglio di calcolo 1'!F$7,5,0)))))</f>
        <v>2</v>
      </c>
      <c r="I14" s="9">
        <f>IF('Analisi processi'!L14='Foglio di calcolo 1'!G$3,1,IF('Analisi processi'!L14='Foglio di calcolo 1'!G$4,2,IF('Analisi processi'!L14='Foglio di calcolo 1'!G$5,3,IF('Analisi processi'!L14='Foglio di calcolo 1'!G$6,4,IF('Analisi processi'!L14='Foglio di calcolo 1'!G$7,5,0)))))</f>
        <v>1</v>
      </c>
      <c r="J14" s="9">
        <f>IF('Analisi processi'!M14='Foglio di calcolo 1'!H$3,1,IF('Analisi processi'!M14='Foglio di calcolo 1'!H$4,5,0))</f>
        <v>1</v>
      </c>
      <c r="K14" s="9">
        <f>IF('Analisi processi'!N14='Foglio di calcolo 1'!I$3,0,IF('Analisi processi'!N14='Foglio di calcolo 1'!I$4,1,IF('Analisi processi'!N14='Foglio di calcolo 1'!I$5,2,IF('Analisi processi'!N14='Foglio di calcolo 1'!I$6,3,IF('Analisi processi'!N14='Foglio di calcolo 1'!I$7,4,IF('Analisi processi'!N14='Foglio di calcolo 1'!I$8,5,0))))))</f>
        <v>0</v>
      </c>
      <c r="L14" s="9">
        <f>IF('Analisi processi'!O14='Foglio di calcolo 1'!J$3,1,IF('Analisi processi'!O14='Foglio di calcolo 1'!J$4,2,IF('Analisi processi'!O14='Foglio di calcolo 1'!J$5,3,IF('Analisi processi'!O14='Foglio di calcolo 1'!J$6,4,IF('Analisi processi'!O14='Foglio di calcolo 1'!J$7,5,0)))))</f>
        <v>0</v>
      </c>
      <c r="M14" s="1">
        <f t="shared" si="0"/>
        <v>2.5</v>
      </c>
      <c r="N14" s="1">
        <f t="shared" si="1"/>
        <v>0.5</v>
      </c>
      <c r="O14" s="1">
        <f t="shared" si="2"/>
        <v>1.25</v>
      </c>
    </row>
    <row r="15" spans="1:15" ht="14.25">
      <c r="A15" s="23"/>
      <c r="B15" s="9" t="s">
        <v>50</v>
      </c>
      <c r="C15" s="9">
        <f>IF('Analisi processi'!F15='Foglio di calcolo 1'!A$3,1,IF('Analisi processi'!F15='Foglio di calcolo 1'!A$4,2,IF('Analisi processi'!F15='Foglio di calcolo 1'!A$5,3,IF('Analisi processi'!F15='Foglio di calcolo 1'!A$6,4,IF('Analisi processi'!F15='Foglio di calcolo 1'!A$7,5,0)))))</f>
        <v>2</v>
      </c>
      <c r="D15" s="9">
        <f>IF('Analisi processi'!G15='Foglio di calcolo 1'!B$3,2,IF('Analisi processi'!G15='Foglio di calcolo 1'!B$4,5,0))</f>
        <v>5</v>
      </c>
      <c r="E15" s="9">
        <f>IF('Analisi processi'!H15='Foglio di calcolo 1'!C$3,1,IF('Analisi processi'!H15='Foglio di calcolo 1'!C$4,3,IF('Analisi processi'!H15='Foglio di calcolo 1'!C$5,5,0)))</f>
        <v>0</v>
      </c>
      <c r="F15" s="9">
        <f>IF('Analisi processi'!I15='Foglio di calcolo 1'!D$3,1,IF('Analisi processi'!I15='Foglio di calcolo 1'!D$4,3,IF('Analisi processi'!I15='Foglio di calcolo 1'!D$5,5,0)))</f>
        <v>5</v>
      </c>
      <c r="G15" s="9">
        <f>IF('Analisi processi'!J15='Foglio di calcolo 1'!E$3,1,IF('Analisi processi'!J15='Foglio di calcolo 1'!E$4,5,0))</f>
        <v>5</v>
      </c>
      <c r="H15" s="9">
        <f>IF('Analisi processi'!K15='Foglio di calcolo 1'!F$3,1,IF('Analisi processi'!K15='Foglio di calcolo 1'!F$4,2,IF('Analisi processi'!K15='Foglio di calcolo 1'!F$5,3,IF('Analisi processi'!K15='Foglio di calcolo 1'!F$6,4,IF('Analisi processi'!K15='Foglio di calcolo 1'!F$7,5,0)))))</f>
        <v>2</v>
      </c>
      <c r="I15" s="9">
        <f>IF('Analisi processi'!L15='Foglio di calcolo 1'!G$3,1,IF('Analisi processi'!L15='Foglio di calcolo 1'!G$4,2,IF('Analisi processi'!L15='Foglio di calcolo 1'!G$5,3,IF('Analisi processi'!L15='Foglio di calcolo 1'!G$6,4,IF('Analisi processi'!L15='Foglio di calcolo 1'!G$7,5,0)))))</f>
        <v>1</v>
      </c>
      <c r="J15" s="9">
        <f>IF('Analisi processi'!M15='Foglio di calcolo 1'!H$3,1,IF('Analisi processi'!M15='Foglio di calcolo 1'!H$4,5,0))</f>
        <v>1</v>
      </c>
      <c r="K15" s="9">
        <f>IF('Analisi processi'!N15='Foglio di calcolo 1'!I$3,0,IF('Analisi processi'!N15='Foglio di calcolo 1'!I$4,1,IF('Analisi processi'!N15='Foglio di calcolo 1'!I$5,2,IF('Analisi processi'!N15='Foglio di calcolo 1'!I$6,3,IF('Analisi processi'!N15='Foglio di calcolo 1'!I$7,4,IF('Analisi processi'!N15='Foglio di calcolo 1'!I$8,5,0))))))</f>
        <v>0</v>
      </c>
      <c r="L15" s="9">
        <f>IF('Analisi processi'!O15='Foglio di calcolo 1'!J$3,1,IF('Analisi processi'!O15='Foglio di calcolo 1'!J$4,2,IF('Analisi processi'!O15='Foglio di calcolo 1'!J$5,3,IF('Analisi processi'!O15='Foglio di calcolo 1'!J$6,4,IF('Analisi processi'!O15='Foglio di calcolo 1'!J$7,5,0)))))</f>
        <v>0</v>
      </c>
      <c r="M15" s="1">
        <f t="shared" si="0"/>
        <v>3.1666666666666665</v>
      </c>
      <c r="N15" s="1">
        <f t="shared" si="1"/>
        <v>0.5</v>
      </c>
      <c r="O15" s="1">
        <f t="shared" si="2"/>
        <v>1.5833333333333333</v>
      </c>
    </row>
    <row r="16" spans="1:15" ht="14.25">
      <c r="A16" s="23"/>
      <c r="B16" s="9" t="s">
        <v>51</v>
      </c>
      <c r="C16" s="9">
        <f>IF('Analisi processi'!F16='Foglio di calcolo 1'!A$3,1,IF('Analisi processi'!F16='Foglio di calcolo 1'!A$4,2,IF('Analisi processi'!F16='Foglio di calcolo 1'!A$5,3,IF('Analisi processi'!F16='Foglio di calcolo 1'!A$6,4,IF('Analisi processi'!F16='Foglio di calcolo 1'!A$7,5,0)))))</f>
        <v>2</v>
      </c>
      <c r="D16" s="9">
        <f>IF('Analisi processi'!G16='Foglio di calcolo 1'!B$3,2,IF('Analisi processi'!G16='Foglio di calcolo 1'!B$4,5,0))</f>
        <v>5</v>
      </c>
      <c r="E16" s="9">
        <f>IF('Analisi processi'!H16='Foglio di calcolo 1'!C$3,1,IF('Analisi processi'!H16='Foglio di calcolo 1'!C$4,3,IF('Analisi processi'!H16='Foglio di calcolo 1'!C$5,5,0)))</f>
        <v>0</v>
      </c>
      <c r="F16" s="9">
        <f>IF('Analisi processi'!I16='Foglio di calcolo 1'!D$3,1,IF('Analisi processi'!I16='Foglio di calcolo 1'!D$4,3,IF('Analisi processi'!I16='Foglio di calcolo 1'!D$5,5,0)))</f>
        <v>5</v>
      </c>
      <c r="G16" s="9">
        <f>IF('Analisi processi'!J16='Foglio di calcolo 1'!E$3,1,IF('Analisi processi'!J16='Foglio di calcolo 1'!E$4,5,0))</f>
        <v>5</v>
      </c>
      <c r="H16" s="9">
        <f>IF('Analisi processi'!K16='Foglio di calcolo 1'!F$3,1,IF('Analisi processi'!K16='Foglio di calcolo 1'!F$4,2,IF('Analisi processi'!K16='Foglio di calcolo 1'!F$5,3,IF('Analisi processi'!K16='Foglio di calcolo 1'!F$6,4,IF('Analisi processi'!K16='Foglio di calcolo 1'!F$7,5,0)))))</f>
        <v>2</v>
      </c>
      <c r="I16" s="9">
        <f>IF('Analisi processi'!L16='Foglio di calcolo 1'!G$3,1,IF('Analisi processi'!L16='Foglio di calcolo 1'!G$4,2,IF('Analisi processi'!L16='Foglio di calcolo 1'!G$5,3,IF('Analisi processi'!L16='Foglio di calcolo 1'!G$6,4,IF('Analisi processi'!L16='Foglio di calcolo 1'!G$7,5,0)))))</f>
        <v>1</v>
      </c>
      <c r="J16" s="9">
        <f>IF('Analisi processi'!M16='Foglio di calcolo 1'!H$3,1,IF('Analisi processi'!M16='Foglio di calcolo 1'!H$4,5,0))</f>
        <v>1</v>
      </c>
      <c r="K16" s="9">
        <f>IF('Analisi processi'!N16='Foglio di calcolo 1'!I$3,0,IF('Analisi processi'!N16='Foglio di calcolo 1'!I$4,1,IF('Analisi processi'!N16='Foglio di calcolo 1'!I$5,2,IF('Analisi processi'!N16='Foglio di calcolo 1'!I$6,3,IF('Analisi processi'!N16='Foglio di calcolo 1'!I$7,4,IF('Analisi processi'!N16='Foglio di calcolo 1'!I$8,5,0))))))</f>
        <v>0</v>
      </c>
      <c r="L16" s="9">
        <f>IF('Analisi processi'!O16='Foglio di calcolo 1'!J$3,1,IF('Analisi processi'!O16='Foglio di calcolo 1'!J$4,2,IF('Analisi processi'!O16='Foglio di calcolo 1'!J$5,3,IF('Analisi processi'!O16='Foglio di calcolo 1'!J$6,4,IF('Analisi processi'!O16='Foglio di calcolo 1'!J$7,5,0)))))</f>
        <v>0</v>
      </c>
      <c r="M16" s="1">
        <f t="shared" si="0"/>
        <v>3.1666666666666665</v>
      </c>
      <c r="N16" s="1">
        <f t="shared" si="1"/>
        <v>0.5</v>
      </c>
      <c r="O16" s="1">
        <f t="shared" si="2"/>
        <v>1.5833333333333333</v>
      </c>
    </row>
    <row r="17" spans="1:15" ht="14.25">
      <c r="A17" s="23"/>
      <c r="B17" s="9" t="s">
        <v>52</v>
      </c>
      <c r="C17" s="9">
        <f>IF('Analisi processi'!F17='Foglio di calcolo 1'!A$3,1,IF('Analisi processi'!F17='Foglio di calcolo 1'!A$4,2,IF('Analisi processi'!F17='Foglio di calcolo 1'!A$5,3,IF('Analisi processi'!F17='Foglio di calcolo 1'!A$6,4,IF('Analisi processi'!F17='Foglio di calcolo 1'!A$7,5,0)))))</f>
        <v>2</v>
      </c>
      <c r="D17" s="9">
        <f>IF('Analisi processi'!G17='Foglio di calcolo 1'!B$3,2,IF('Analisi processi'!G17='Foglio di calcolo 1'!B$4,5,0))</f>
        <v>5</v>
      </c>
      <c r="E17" s="9">
        <f>IF('Analisi processi'!H17='Foglio di calcolo 1'!C$3,1,IF('Analisi processi'!H17='Foglio di calcolo 1'!C$4,3,IF('Analisi processi'!H17='Foglio di calcolo 1'!C$5,5,0)))</f>
        <v>0</v>
      </c>
      <c r="F17" s="9">
        <f>IF('Analisi processi'!I17='Foglio di calcolo 1'!D$3,1,IF('Analisi processi'!I17='Foglio di calcolo 1'!D$4,3,IF('Analisi processi'!I17='Foglio di calcolo 1'!D$5,5,0)))</f>
        <v>5</v>
      </c>
      <c r="G17" s="9">
        <f>IF('Analisi processi'!J17='Foglio di calcolo 1'!E$3,1,IF('Analisi processi'!J17='Foglio di calcolo 1'!E$4,5,0))</f>
        <v>1</v>
      </c>
      <c r="H17" s="9">
        <f>IF('Analisi processi'!K17='Foglio di calcolo 1'!F$3,1,IF('Analisi processi'!K17='Foglio di calcolo 1'!F$4,2,IF('Analisi processi'!K17='Foglio di calcolo 1'!F$5,3,IF('Analisi processi'!K17='Foglio di calcolo 1'!F$6,4,IF('Analisi processi'!K17='Foglio di calcolo 1'!F$7,5,0)))))</f>
        <v>2</v>
      </c>
      <c r="I17" s="9">
        <f>IF('Analisi processi'!L17='Foglio di calcolo 1'!G$3,1,IF('Analisi processi'!L17='Foglio di calcolo 1'!G$4,2,IF('Analisi processi'!L17='Foglio di calcolo 1'!G$5,3,IF('Analisi processi'!L17='Foglio di calcolo 1'!G$6,4,IF('Analisi processi'!L17='Foglio di calcolo 1'!G$7,5,0)))))</f>
        <v>1</v>
      </c>
      <c r="J17" s="9">
        <f>IF('Analisi processi'!M17='Foglio di calcolo 1'!H$3,1,IF('Analisi processi'!M17='Foglio di calcolo 1'!H$4,5,0))</f>
        <v>1</v>
      </c>
      <c r="K17" s="9">
        <f>IF('Analisi processi'!N17='Foglio di calcolo 1'!I$3,0,IF('Analisi processi'!N17='Foglio di calcolo 1'!I$4,1,IF('Analisi processi'!N17='Foglio di calcolo 1'!I$5,2,IF('Analisi processi'!N17='Foglio di calcolo 1'!I$6,3,IF('Analisi processi'!N17='Foglio di calcolo 1'!I$7,4,IF('Analisi processi'!N17='Foglio di calcolo 1'!I$8,5,0))))))</f>
        <v>0</v>
      </c>
      <c r="L17" s="9">
        <f>IF('Analisi processi'!O17='Foglio di calcolo 1'!J$3,1,IF('Analisi processi'!O17='Foglio di calcolo 1'!J$4,2,IF('Analisi processi'!O17='Foglio di calcolo 1'!J$5,3,IF('Analisi processi'!O17='Foglio di calcolo 1'!J$6,4,IF('Analisi processi'!O17='Foglio di calcolo 1'!J$7,5,0)))))</f>
        <v>0</v>
      </c>
      <c r="M17" s="1">
        <f t="shared" si="0"/>
        <v>2.5</v>
      </c>
      <c r="N17" s="1">
        <f t="shared" si="1"/>
        <v>0.5</v>
      </c>
      <c r="O17" s="1">
        <f t="shared" si="2"/>
        <v>1.25</v>
      </c>
    </row>
    <row r="18" spans="1:15" ht="28.5">
      <c r="A18" s="23"/>
      <c r="B18" s="9" t="s">
        <v>53</v>
      </c>
      <c r="C18" s="9">
        <f>IF('Analisi processi'!F18='Foglio di calcolo 1'!A$3,1,IF('Analisi processi'!F18='Foglio di calcolo 1'!A$4,2,IF('Analisi processi'!F18='Foglio di calcolo 1'!A$5,3,IF('Analisi processi'!F18='Foglio di calcolo 1'!A$6,4,IF('Analisi processi'!F18='Foglio di calcolo 1'!A$7,5,0)))))</f>
        <v>0</v>
      </c>
      <c r="D18" s="9">
        <f>IF('Analisi processi'!G18='Foglio di calcolo 1'!B$3,2,IF('Analisi processi'!G18='Foglio di calcolo 1'!B$4,5,0))</f>
        <v>0</v>
      </c>
      <c r="E18" s="9">
        <f>IF('Analisi processi'!H18='Foglio di calcolo 1'!C$3,1,IF('Analisi processi'!H18='Foglio di calcolo 1'!C$4,3,IF('Analisi processi'!H18='Foglio di calcolo 1'!C$5,5,0)))</f>
        <v>0</v>
      </c>
      <c r="F18" s="9">
        <f>IF('Analisi processi'!I18='Foglio di calcolo 1'!D$3,1,IF('Analisi processi'!I18='Foglio di calcolo 1'!D$4,3,IF('Analisi processi'!I18='Foglio di calcolo 1'!D$5,5,0)))</f>
        <v>0</v>
      </c>
      <c r="G18" s="9">
        <f>IF('Analisi processi'!J18='Foglio di calcolo 1'!E$3,1,IF('Analisi processi'!J18='Foglio di calcolo 1'!E$4,5,0))</f>
        <v>0</v>
      </c>
      <c r="H18" s="9">
        <f>IF('Analisi processi'!K18='Foglio di calcolo 1'!F$3,1,IF('Analisi processi'!K18='Foglio di calcolo 1'!F$4,2,IF('Analisi processi'!K18='Foglio di calcolo 1'!F$5,3,IF('Analisi processi'!K18='Foglio di calcolo 1'!F$6,4,IF('Analisi processi'!K18='Foglio di calcolo 1'!F$7,5,0)))))</f>
        <v>0</v>
      </c>
      <c r="I18" s="9">
        <f>IF('Analisi processi'!L18='Foglio di calcolo 1'!G$3,1,IF('Analisi processi'!L18='Foglio di calcolo 1'!G$4,2,IF('Analisi processi'!L18='Foglio di calcolo 1'!G$5,3,IF('Analisi processi'!L18='Foglio di calcolo 1'!G$6,4,IF('Analisi processi'!L18='Foglio di calcolo 1'!G$7,5,0)))))</f>
        <v>0</v>
      </c>
      <c r="J18" s="9">
        <f>IF('Analisi processi'!M18='Foglio di calcolo 1'!H$3,1,IF('Analisi processi'!M18='Foglio di calcolo 1'!H$4,5,0))</f>
        <v>0</v>
      </c>
      <c r="K18" s="9">
        <f>IF('Analisi processi'!N18='Foglio di calcolo 1'!I$3,0,IF('Analisi processi'!N18='Foglio di calcolo 1'!I$4,1,IF('Analisi processi'!N18='Foglio di calcolo 1'!I$5,2,IF('Analisi processi'!N18='Foglio di calcolo 1'!I$6,3,IF('Analisi processi'!N18='Foglio di calcolo 1'!I$7,4,IF('Analisi processi'!N18='Foglio di calcolo 1'!I$8,5,0))))))</f>
        <v>0</v>
      </c>
      <c r="L18" s="9">
        <f>IF('Analisi processi'!O18='Foglio di calcolo 1'!J$3,1,IF('Analisi processi'!O18='Foglio di calcolo 1'!J$4,2,IF('Analisi processi'!O18='Foglio di calcolo 1'!J$5,3,IF('Analisi processi'!O18='Foglio di calcolo 1'!J$6,4,IF('Analisi processi'!O18='Foglio di calcolo 1'!J$7,5,0)))))</f>
        <v>0</v>
      </c>
      <c r="M18" s="1">
        <f t="shared" si="0"/>
        <v>0</v>
      </c>
      <c r="N18" s="1">
        <f t="shared" si="1"/>
        <v>0</v>
      </c>
      <c r="O18" s="1">
        <f t="shared" si="2"/>
        <v>0</v>
      </c>
    </row>
    <row r="19" spans="1:15" ht="28.5">
      <c r="A19" s="23"/>
      <c r="B19" s="9" t="s">
        <v>55</v>
      </c>
      <c r="C19" s="9">
        <f>IF('Analisi processi'!F19='Foglio di calcolo 1'!A$3,1,IF('Analisi processi'!F19='Foglio di calcolo 1'!A$4,2,IF('Analisi processi'!F19='Foglio di calcolo 1'!A$5,3,IF('Analisi processi'!F19='Foglio di calcolo 1'!A$6,4,IF('Analisi processi'!F19='Foglio di calcolo 1'!A$7,5,0)))))</f>
        <v>0</v>
      </c>
      <c r="D19" s="9">
        <f>IF('Analisi processi'!G19='Foglio di calcolo 1'!B$3,2,IF('Analisi processi'!G19='Foglio di calcolo 1'!B$4,5,0))</f>
        <v>0</v>
      </c>
      <c r="E19" s="9">
        <f>IF('Analisi processi'!H19='Foglio di calcolo 1'!C$3,1,IF('Analisi processi'!H19='Foglio di calcolo 1'!C$4,3,IF('Analisi processi'!H19='Foglio di calcolo 1'!C$5,5,0)))</f>
        <v>0</v>
      </c>
      <c r="F19" s="9">
        <f>IF('Analisi processi'!I19='Foglio di calcolo 1'!D$3,1,IF('Analisi processi'!I19='Foglio di calcolo 1'!D$4,3,IF('Analisi processi'!I19='Foglio di calcolo 1'!D$5,5,0)))</f>
        <v>0</v>
      </c>
      <c r="G19" s="9">
        <f>IF('Analisi processi'!J19='Foglio di calcolo 1'!E$3,1,IF('Analisi processi'!J19='Foglio di calcolo 1'!E$4,5,0))</f>
        <v>0</v>
      </c>
      <c r="H19" s="9">
        <f>IF('Analisi processi'!K19='Foglio di calcolo 1'!F$3,1,IF('Analisi processi'!K19='Foglio di calcolo 1'!F$4,2,IF('Analisi processi'!K19='Foglio di calcolo 1'!F$5,3,IF('Analisi processi'!K19='Foglio di calcolo 1'!F$6,4,IF('Analisi processi'!K19='Foglio di calcolo 1'!F$7,5,0)))))</f>
        <v>0</v>
      </c>
      <c r="I19" s="9">
        <f>IF('Analisi processi'!L19='Foglio di calcolo 1'!G$3,1,IF('Analisi processi'!L19='Foglio di calcolo 1'!G$4,2,IF('Analisi processi'!L19='Foglio di calcolo 1'!G$5,3,IF('Analisi processi'!L19='Foglio di calcolo 1'!G$6,4,IF('Analisi processi'!L19='Foglio di calcolo 1'!G$7,5,0)))))</f>
        <v>0</v>
      </c>
      <c r="J19" s="9">
        <f>IF('Analisi processi'!M19='Foglio di calcolo 1'!H$3,1,IF('Analisi processi'!M19='Foglio di calcolo 1'!H$4,5,0))</f>
        <v>0</v>
      </c>
      <c r="K19" s="9">
        <f>IF('Analisi processi'!N19='Foglio di calcolo 1'!I$3,0,IF('Analisi processi'!N19='Foglio di calcolo 1'!I$4,1,IF('Analisi processi'!N19='Foglio di calcolo 1'!I$5,2,IF('Analisi processi'!N19='Foglio di calcolo 1'!I$6,3,IF('Analisi processi'!N19='Foglio di calcolo 1'!I$7,4,IF('Analisi processi'!N19='Foglio di calcolo 1'!I$8,5,0))))))</f>
        <v>0</v>
      </c>
      <c r="L19" s="9">
        <f>IF('Analisi processi'!O19='Foglio di calcolo 1'!J$3,1,IF('Analisi processi'!O19='Foglio di calcolo 1'!J$4,2,IF('Analisi processi'!O19='Foglio di calcolo 1'!J$5,3,IF('Analisi processi'!O19='Foglio di calcolo 1'!J$6,4,IF('Analisi processi'!O19='Foglio di calcolo 1'!J$7,5,0)))))</f>
        <v>0</v>
      </c>
      <c r="M19" s="1">
        <f t="shared" si="0"/>
        <v>0</v>
      </c>
      <c r="N19" s="1">
        <f t="shared" si="1"/>
        <v>0</v>
      </c>
      <c r="O19" s="1">
        <f t="shared" si="2"/>
        <v>0</v>
      </c>
    </row>
    <row r="20" spans="1:15" ht="14.25">
      <c r="A20" s="23"/>
      <c r="B20" s="9" t="s">
        <v>56</v>
      </c>
      <c r="C20" s="9">
        <f>IF('Analisi processi'!F20='Foglio di calcolo 1'!A$3,1,IF('Analisi processi'!F20='Foglio di calcolo 1'!A$4,2,IF('Analisi processi'!F20='Foglio di calcolo 1'!A$5,3,IF('Analisi processi'!F20='Foglio di calcolo 1'!A$6,4,IF('Analisi processi'!F20='Foglio di calcolo 1'!A$7,5,0)))))</f>
        <v>2</v>
      </c>
      <c r="D20" s="9">
        <f>IF('Analisi processi'!G20='Foglio di calcolo 1'!B$3,2,IF('Analisi processi'!G20='Foglio di calcolo 1'!B$4,5,0))</f>
        <v>5</v>
      </c>
      <c r="E20" s="9">
        <f>IF('Analisi processi'!H20='Foglio di calcolo 1'!C$3,1,IF('Analisi processi'!H20='Foglio di calcolo 1'!C$4,3,IF('Analisi processi'!H20='Foglio di calcolo 1'!C$5,5,0)))</f>
        <v>1</v>
      </c>
      <c r="F20" s="9">
        <f>IF('Analisi processi'!I20='Foglio di calcolo 1'!D$3,1,IF('Analisi processi'!I20='Foglio di calcolo 1'!D$4,3,IF('Analisi processi'!I20='Foglio di calcolo 1'!D$5,5,0)))</f>
        <v>5</v>
      </c>
      <c r="G20" s="9">
        <f>IF('Analisi processi'!J20='Foglio di calcolo 1'!E$3,1,IF('Analisi processi'!J20='Foglio di calcolo 1'!E$4,5,0))</f>
        <v>5</v>
      </c>
      <c r="H20" s="9">
        <f>IF('Analisi processi'!K20='Foglio di calcolo 1'!F$3,1,IF('Analisi processi'!K20='Foglio di calcolo 1'!F$4,2,IF('Analisi processi'!K20='Foglio di calcolo 1'!F$5,3,IF('Analisi processi'!K20='Foglio di calcolo 1'!F$6,4,IF('Analisi processi'!K20='Foglio di calcolo 1'!F$7,5,0)))))</f>
        <v>2</v>
      </c>
      <c r="I20" s="9">
        <f>IF('Analisi processi'!L20='Foglio di calcolo 1'!G$3,1,IF('Analisi processi'!L20='Foglio di calcolo 1'!G$4,2,IF('Analisi processi'!L20='Foglio di calcolo 1'!G$5,3,IF('Analisi processi'!L20='Foglio di calcolo 1'!G$6,4,IF('Analisi processi'!L20='Foglio di calcolo 1'!G$7,5,0)))))</f>
        <v>1</v>
      </c>
      <c r="J20" s="9">
        <f>IF('Analisi processi'!M20='Foglio di calcolo 1'!H$3,1,IF('Analisi processi'!M20='Foglio di calcolo 1'!H$4,5,0))</f>
        <v>1</v>
      </c>
      <c r="K20" s="9">
        <f>IF('Analisi processi'!N20='Foglio di calcolo 1'!I$3,0,IF('Analisi processi'!N20='Foglio di calcolo 1'!I$4,1,IF('Analisi processi'!N20='Foglio di calcolo 1'!I$5,2,IF('Analisi processi'!N20='Foglio di calcolo 1'!I$6,3,IF('Analisi processi'!N20='Foglio di calcolo 1'!I$7,4,IF('Analisi processi'!N20='Foglio di calcolo 1'!I$8,5,0))))))</f>
        <v>0</v>
      </c>
      <c r="L20" s="9">
        <f>IF('Analisi processi'!O20='Foglio di calcolo 1'!J$3,1,IF('Analisi processi'!O20='Foglio di calcolo 1'!J$4,2,IF('Analisi processi'!O20='Foglio di calcolo 1'!J$5,3,IF('Analisi processi'!O20='Foglio di calcolo 1'!J$6,4,IF('Analisi processi'!O20='Foglio di calcolo 1'!J$7,5,0)))))</f>
        <v>0</v>
      </c>
      <c r="M20" s="1">
        <f t="shared" si="0"/>
        <v>3.3333333333333335</v>
      </c>
      <c r="N20" s="1">
        <f t="shared" si="1"/>
        <v>0.5</v>
      </c>
      <c r="O20" s="1">
        <f t="shared" si="2"/>
        <v>1.6666666666666667</v>
      </c>
    </row>
    <row r="21" spans="1:15" ht="86.25">
      <c r="A21" s="23"/>
      <c r="B21" s="9" t="s">
        <v>57</v>
      </c>
      <c r="C21" s="9">
        <f>IF('Analisi processi'!F21='Foglio di calcolo 1'!A$3,1,IF('Analisi processi'!F21='Foglio di calcolo 1'!A$4,2,IF('Analisi processi'!F21='Foglio di calcolo 1'!A$5,3,IF('Analisi processi'!F21='Foglio di calcolo 1'!A$6,4,IF('Analisi processi'!F21='Foglio di calcolo 1'!A$7,5,0)))))</f>
        <v>3</v>
      </c>
      <c r="D21" s="9">
        <f>IF('Analisi processi'!G21='Foglio di calcolo 1'!B$3,2,IF('Analisi processi'!G21='Foglio di calcolo 1'!B$4,5,0))</f>
        <v>5</v>
      </c>
      <c r="E21" s="9">
        <f>IF('Analisi processi'!H21='Foglio di calcolo 1'!C$3,1,IF('Analisi processi'!H21='Foglio di calcolo 1'!C$4,3,IF('Analisi processi'!H21='Foglio di calcolo 1'!C$5,5,0)))</f>
        <v>1</v>
      </c>
      <c r="F21" s="9">
        <f>IF('Analisi processi'!I21='Foglio di calcolo 1'!D$3,1,IF('Analisi processi'!I21='Foglio di calcolo 1'!D$4,3,IF('Analisi processi'!I21='Foglio di calcolo 1'!D$5,5,0)))</f>
        <v>5</v>
      </c>
      <c r="G21" s="9">
        <f>IF('Analisi processi'!J21='Foglio di calcolo 1'!E$3,1,IF('Analisi processi'!J21='Foglio di calcolo 1'!E$4,5,0))</f>
        <v>1</v>
      </c>
      <c r="H21" s="9">
        <f>IF('Analisi processi'!K21='Foglio di calcolo 1'!F$3,1,IF('Analisi processi'!K21='Foglio di calcolo 1'!F$4,2,IF('Analisi processi'!K21='Foglio di calcolo 1'!F$5,3,IF('Analisi processi'!K21='Foglio di calcolo 1'!F$6,4,IF('Analisi processi'!K21='Foglio di calcolo 1'!F$7,5,0)))))</f>
        <v>2</v>
      </c>
      <c r="I21" s="9">
        <f>IF('Analisi processi'!L21='Foglio di calcolo 1'!G$3,1,IF('Analisi processi'!L21='Foglio di calcolo 1'!G$4,2,IF('Analisi processi'!L21='Foglio di calcolo 1'!G$5,3,IF('Analisi processi'!L21='Foglio di calcolo 1'!G$6,4,IF('Analisi processi'!L21='Foglio di calcolo 1'!G$7,5,0)))))</f>
        <v>1</v>
      </c>
      <c r="J21" s="9">
        <f>IF('Analisi processi'!M21='Foglio di calcolo 1'!H$3,1,IF('Analisi processi'!M21='Foglio di calcolo 1'!H$4,5,0))</f>
        <v>1</v>
      </c>
      <c r="K21" s="9">
        <f>IF('Analisi processi'!N21='Foglio di calcolo 1'!I$3,0,IF('Analisi processi'!N21='Foglio di calcolo 1'!I$4,1,IF('Analisi processi'!N21='Foglio di calcolo 1'!I$5,2,IF('Analisi processi'!N21='Foglio di calcolo 1'!I$6,3,IF('Analisi processi'!N21='Foglio di calcolo 1'!I$7,4,IF('Analisi processi'!N21='Foglio di calcolo 1'!I$8,5,0))))))</f>
        <v>0</v>
      </c>
      <c r="L21" s="9">
        <f>IF('Analisi processi'!O21='Foglio di calcolo 1'!J$3,1,IF('Analisi processi'!O21='Foglio di calcolo 1'!J$4,2,IF('Analisi processi'!O21='Foglio di calcolo 1'!J$5,3,IF('Analisi processi'!O21='Foglio di calcolo 1'!J$6,4,IF('Analisi processi'!O21='Foglio di calcolo 1'!J$7,5,0)))))</f>
        <v>0</v>
      </c>
      <c r="M21" s="1">
        <f t="shared" si="0"/>
        <v>2.8333333333333335</v>
      </c>
      <c r="N21" s="1">
        <f t="shared" si="1"/>
        <v>0.5</v>
      </c>
      <c r="O21" s="1">
        <f t="shared" si="2"/>
        <v>1.4166666666666667</v>
      </c>
    </row>
    <row r="22" spans="1:15" ht="14.25">
      <c r="A22" s="23"/>
      <c r="B22" s="9"/>
      <c r="C22" s="9">
        <f>IF('Analisi processi'!F22='Foglio di calcolo 1'!A$3,1,IF('Analisi processi'!F22='Foglio di calcolo 1'!A$4,2,IF('Analisi processi'!F22='Foglio di calcolo 1'!A$5,3,IF('Analisi processi'!F22='Foglio di calcolo 1'!A$6,4,IF('Analisi processi'!F22='Foglio di calcolo 1'!A$7,5,0)))))</f>
        <v>0</v>
      </c>
      <c r="D22" s="9">
        <f>IF('Analisi processi'!G22='Foglio di calcolo 1'!B$3,2,IF('Analisi processi'!G22='Foglio di calcolo 1'!B$4,5,0))</f>
        <v>0</v>
      </c>
      <c r="E22" s="9">
        <f>IF('Analisi processi'!H22='Foglio di calcolo 1'!C$3,1,IF('Analisi processi'!H22='Foglio di calcolo 1'!C$4,3,IF('Analisi processi'!H22='Foglio di calcolo 1'!C$5,5,0)))</f>
        <v>0</v>
      </c>
      <c r="F22" s="9">
        <f>IF('Analisi processi'!I22='Foglio di calcolo 1'!D$3,1,IF('Analisi processi'!I22='Foglio di calcolo 1'!D$4,3,IF('Analisi processi'!I22='Foglio di calcolo 1'!D$5,5,0)))</f>
        <v>0</v>
      </c>
      <c r="G22" s="9">
        <f>IF('Analisi processi'!J22='Foglio di calcolo 1'!E$3,1,IF('Analisi processi'!J22='Foglio di calcolo 1'!E$4,5,0))</f>
        <v>0</v>
      </c>
      <c r="H22" s="9">
        <f>IF('Analisi processi'!K22='Foglio di calcolo 1'!F$3,1,IF('Analisi processi'!K22='Foglio di calcolo 1'!F$4,2,IF('Analisi processi'!K22='Foglio di calcolo 1'!F$5,3,IF('Analisi processi'!K22='Foglio di calcolo 1'!F$6,4,IF('Analisi processi'!K22='Foglio di calcolo 1'!F$7,5,0)))))</f>
        <v>0</v>
      </c>
      <c r="I22" s="9">
        <f>IF('Analisi processi'!L22='Foglio di calcolo 1'!G$3,1,IF('Analisi processi'!L22='Foglio di calcolo 1'!G$4,2,IF('Analisi processi'!L22='Foglio di calcolo 1'!G$5,3,IF('Analisi processi'!L22='Foglio di calcolo 1'!G$6,4,IF('Analisi processi'!L22='Foglio di calcolo 1'!G$7,5,0)))))</f>
        <v>0</v>
      </c>
      <c r="J22" s="9">
        <f>IF('Analisi processi'!M22='Foglio di calcolo 1'!H$3,1,IF('Analisi processi'!M22='Foglio di calcolo 1'!H$4,5,0))</f>
        <v>0</v>
      </c>
      <c r="K22" s="9">
        <f>IF('Analisi processi'!N22='Foglio di calcolo 1'!I$3,0,IF('Analisi processi'!N22='Foglio di calcolo 1'!I$4,1,IF('Analisi processi'!N22='Foglio di calcolo 1'!I$5,2,IF('Analisi processi'!N22='Foglio di calcolo 1'!I$6,3,IF('Analisi processi'!N22='Foglio di calcolo 1'!I$7,4,IF('Analisi processi'!N22='Foglio di calcolo 1'!I$8,5,0))))))</f>
        <v>0</v>
      </c>
      <c r="L22" s="9">
        <f>IF('Analisi processi'!O22='Foglio di calcolo 1'!J$3,1,IF('Analisi processi'!O22='Foglio di calcolo 1'!J$4,2,IF('Analisi processi'!O22='Foglio di calcolo 1'!J$5,3,IF('Analisi processi'!O22='Foglio di calcolo 1'!J$6,4,IF('Analisi processi'!O22='Foglio di calcolo 1'!J$7,5,0)))))</f>
        <v>0</v>
      </c>
      <c r="M22" s="1">
        <f t="shared" si="0"/>
        <v>0</v>
      </c>
      <c r="N22" s="1">
        <f t="shared" si="1"/>
        <v>0</v>
      </c>
      <c r="O22" s="1">
        <f t="shared" si="2"/>
        <v>0</v>
      </c>
    </row>
    <row r="23" spans="1:15" ht="14.25">
      <c r="A23" s="23"/>
      <c r="B23" s="9"/>
      <c r="C23" s="9">
        <f>IF('Analisi processi'!F23='Foglio di calcolo 1'!A$3,1,IF('Analisi processi'!F23='Foglio di calcolo 1'!A$4,2,IF('Analisi processi'!F23='Foglio di calcolo 1'!A$5,3,IF('Analisi processi'!F23='Foglio di calcolo 1'!A$6,4,IF('Analisi processi'!F23='Foglio di calcolo 1'!A$7,5,0)))))</f>
        <v>0</v>
      </c>
      <c r="D23" s="9">
        <f>IF('Analisi processi'!G23='Foglio di calcolo 1'!B$3,2,IF('Analisi processi'!G23='Foglio di calcolo 1'!B$4,5,0))</f>
        <v>0</v>
      </c>
      <c r="E23" s="9">
        <f>IF('Analisi processi'!H23='Foglio di calcolo 1'!C$3,1,IF('Analisi processi'!H23='Foglio di calcolo 1'!C$4,3,IF('Analisi processi'!H23='Foglio di calcolo 1'!C$5,5,0)))</f>
        <v>0</v>
      </c>
      <c r="F23" s="9">
        <f>IF('Analisi processi'!I23='Foglio di calcolo 1'!D$3,1,IF('Analisi processi'!I23='Foglio di calcolo 1'!D$4,3,IF('Analisi processi'!I23='Foglio di calcolo 1'!D$5,5,0)))</f>
        <v>0</v>
      </c>
      <c r="G23" s="9">
        <f>IF('Analisi processi'!J23='Foglio di calcolo 1'!E$3,1,IF('Analisi processi'!J23='Foglio di calcolo 1'!E$4,5,0))</f>
        <v>0</v>
      </c>
      <c r="H23" s="9">
        <f>IF('Analisi processi'!K23='Foglio di calcolo 1'!F$3,1,IF('Analisi processi'!K23='Foglio di calcolo 1'!F$4,2,IF('Analisi processi'!K23='Foglio di calcolo 1'!F$5,3,IF('Analisi processi'!K23='Foglio di calcolo 1'!F$6,4,IF('Analisi processi'!K23='Foglio di calcolo 1'!F$7,5,0)))))</f>
        <v>0</v>
      </c>
      <c r="I23" s="9">
        <f>IF('Analisi processi'!L23='Foglio di calcolo 1'!G$3,1,IF('Analisi processi'!L23='Foglio di calcolo 1'!G$4,2,IF('Analisi processi'!L23='Foglio di calcolo 1'!G$5,3,IF('Analisi processi'!L23='Foglio di calcolo 1'!G$6,4,IF('Analisi processi'!L23='Foglio di calcolo 1'!G$7,5,0)))))</f>
        <v>0</v>
      </c>
      <c r="J23" s="9">
        <f>IF('Analisi processi'!M23='Foglio di calcolo 1'!H$3,1,IF('Analisi processi'!M23='Foglio di calcolo 1'!H$4,5,0))</f>
        <v>0</v>
      </c>
      <c r="K23" s="9">
        <f>IF('Analisi processi'!N23='Foglio di calcolo 1'!I$3,0,IF('Analisi processi'!N23='Foglio di calcolo 1'!I$4,1,IF('Analisi processi'!N23='Foglio di calcolo 1'!I$5,2,IF('Analisi processi'!N23='Foglio di calcolo 1'!I$6,3,IF('Analisi processi'!N23='Foglio di calcolo 1'!I$7,4,IF('Analisi processi'!N23='Foglio di calcolo 1'!I$8,5,0))))))</f>
        <v>0</v>
      </c>
      <c r="L23" s="9">
        <f>IF('Analisi processi'!O23='Foglio di calcolo 1'!J$3,1,IF('Analisi processi'!O23='Foglio di calcolo 1'!J$4,2,IF('Analisi processi'!O23='Foglio di calcolo 1'!J$5,3,IF('Analisi processi'!O23='Foglio di calcolo 1'!J$6,4,IF('Analisi processi'!O23='Foglio di calcolo 1'!J$7,5,0)))))</f>
        <v>0</v>
      </c>
      <c r="M23" s="1">
        <f t="shared" si="0"/>
        <v>0</v>
      </c>
      <c r="N23" s="1">
        <f t="shared" si="1"/>
        <v>0</v>
      </c>
      <c r="O23" s="1">
        <f t="shared" si="2"/>
        <v>0</v>
      </c>
    </row>
    <row r="24" spans="1:15" ht="14.25">
      <c r="A24" s="23"/>
      <c r="B24" s="9"/>
      <c r="C24" s="9">
        <f>IF('Analisi processi'!F24='Foglio di calcolo 1'!A$3,1,IF('Analisi processi'!F24='Foglio di calcolo 1'!A$4,2,IF('Analisi processi'!F24='Foglio di calcolo 1'!A$5,3,IF('Analisi processi'!F24='Foglio di calcolo 1'!A$6,4,IF('Analisi processi'!F24='Foglio di calcolo 1'!A$7,5,0)))))</f>
        <v>0</v>
      </c>
      <c r="D24" s="9">
        <f>IF('Analisi processi'!G24='Foglio di calcolo 1'!B$3,2,IF('Analisi processi'!G24='Foglio di calcolo 1'!B$4,5,0))</f>
        <v>0</v>
      </c>
      <c r="E24" s="9">
        <f>IF('Analisi processi'!H24='Foglio di calcolo 1'!C$3,1,IF('Analisi processi'!H24='Foglio di calcolo 1'!C$4,3,IF('Analisi processi'!H24='Foglio di calcolo 1'!C$5,5,0)))</f>
        <v>0</v>
      </c>
      <c r="F24" s="9">
        <f>IF('Analisi processi'!I24='Foglio di calcolo 1'!D$3,1,IF('Analisi processi'!I24='Foglio di calcolo 1'!D$4,3,IF('Analisi processi'!I24='Foglio di calcolo 1'!D$5,5,0)))</f>
        <v>0</v>
      </c>
      <c r="G24" s="9">
        <f>IF('Analisi processi'!J24='Foglio di calcolo 1'!E$3,1,IF('Analisi processi'!J24='Foglio di calcolo 1'!E$4,5,0))</f>
        <v>0</v>
      </c>
      <c r="H24" s="9">
        <f>IF('Analisi processi'!K24='Foglio di calcolo 1'!F$3,1,IF('Analisi processi'!K24='Foglio di calcolo 1'!F$4,2,IF('Analisi processi'!K24='Foglio di calcolo 1'!F$5,3,IF('Analisi processi'!K24='Foglio di calcolo 1'!F$6,4,IF('Analisi processi'!K24='Foglio di calcolo 1'!F$7,5,0)))))</f>
        <v>0</v>
      </c>
      <c r="I24" s="9">
        <f>IF('Analisi processi'!L24='Foglio di calcolo 1'!G$3,1,IF('Analisi processi'!L24='Foglio di calcolo 1'!G$4,2,IF('Analisi processi'!L24='Foglio di calcolo 1'!G$5,3,IF('Analisi processi'!L24='Foglio di calcolo 1'!G$6,4,IF('Analisi processi'!L24='Foglio di calcolo 1'!G$7,5,0)))))</f>
        <v>0</v>
      </c>
      <c r="J24" s="9">
        <f>IF('Analisi processi'!M24='Foglio di calcolo 1'!H$3,1,IF('Analisi processi'!M24='Foglio di calcolo 1'!H$4,5,0))</f>
        <v>0</v>
      </c>
      <c r="K24" s="9">
        <f>IF('Analisi processi'!N24='Foglio di calcolo 1'!I$3,0,IF('Analisi processi'!N24='Foglio di calcolo 1'!I$4,1,IF('Analisi processi'!N24='Foglio di calcolo 1'!I$5,2,IF('Analisi processi'!N24='Foglio di calcolo 1'!I$6,3,IF('Analisi processi'!N24='Foglio di calcolo 1'!I$7,4,IF('Analisi processi'!N24='Foglio di calcolo 1'!I$8,5,0))))))</f>
        <v>0</v>
      </c>
      <c r="L24" s="9">
        <f>IF('Analisi processi'!O24='Foglio di calcolo 1'!J$3,1,IF('Analisi processi'!O24='Foglio di calcolo 1'!J$4,2,IF('Analisi processi'!O24='Foglio di calcolo 1'!J$5,3,IF('Analisi processi'!O24='Foglio di calcolo 1'!J$6,4,IF('Analisi processi'!O24='Foglio di calcolo 1'!J$7,5,0)))))</f>
        <v>0</v>
      </c>
      <c r="M24" s="1">
        <f t="shared" si="0"/>
        <v>0</v>
      </c>
      <c r="N24" s="1">
        <f t="shared" si="1"/>
        <v>0</v>
      </c>
      <c r="O24" s="1">
        <f t="shared" si="2"/>
        <v>0</v>
      </c>
    </row>
    <row r="25" spans="1:15" ht="108.75" customHeight="1">
      <c r="A25" s="23" t="s">
        <v>59</v>
      </c>
      <c r="B25" s="9" t="s">
        <v>60</v>
      </c>
      <c r="C25" s="9">
        <f>IF('Analisi processi'!F25='Foglio di calcolo 1'!A$3,1,IF('Analisi processi'!F25='Foglio di calcolo 1'!A$4,2,IF('Analisi processi'!F25='Foglio di calcolo 1'!A$5,3,IF('Analisi processi'!F25='Foglio di calcolo 1'!A$6,4,IF('Analisi processi'!F25='Foglio di calcolo 1'!A$7,5,0)))))</f>
        <v>2</v>
      </c>
      <c r="D25" s="9">
        <f>IF('Analisi processi'!G25='Foglio di calcolo 1'!B$3,2,IF('Analisi processi'!G25='Foglio di calcolo 1'!B$4,5,0))</f>
        <v>5</v>
      </c>
      <c r="E25" s="9">
        <f>IF('Analisi processi'!H25='Foglio di calcolo 1'!C$3,1,IF('Analisi processi'!H25='Foglio di calcolo 1'!C$4,3,IF('Analisi processi'!H25='Foglio di calcolo 1'!C$5,5,0)))</f>
        <v>1</v>
      </c>
      <c r="F25" s="9">
        <f>IF('Analisi processi'!I25='Foglio di calcolo 1'!D$3,1,IF('Analisi processi'!I25='Foglio di calcolo 1'!D$4,3,IF('Analisi processi'!I25='Foglio di calcolo 1'!D$5,5,0)))</f>
        <v>5</v>
      </c>
      <c r="G25" s="9">
        <f>IF('Analisi processi'!J25='Foglio di calcolo 1'!E$3,1,IF('Analisi processi'!J25='Foglio di calcolo 1'!E$4,5,0))</f>
        <v>1</v>
      </c>
      <c r="H25" s="9">
        <f>IF('Analisi processi'!K25='Foglio di calcolo 1'!F$3,1,IF('Analisi processi'!K25='Foglio di calcolo 1'!F$4,2,IF('Analisi processi'!K25='Foglio di calcolo 1'!F$5,3,IF('Analisi processi'!K25='Foglio di calcolo 1'!F$6,4,IF('Analisi processi'!K25='Foglio di calcolo 1'!F$7,5,0)))))</f>
        <v>3</v>
      </c>
      <c r="I25" s="9">
        <f>IF('Analisi processi'!L25='Foglio di calcolo 1'!G$3,1,IF('Analisi processi'!L25='Foglio di calcolo 1'!G$4,2,IF('Analisi processi'!L25='Foglio di calcolo 1'!G$5,3,IF('Analisi processi'!L25='Foglio di calcolo 1'!G$6,4,IF('Analisi processi'!L25='Foglio di calcolo 1'!G$7,5,0)))))</f>
        <v>3</v>
      </c>
      <c r="J25" s="9">
        <f>IF('Analisi processi'!M25='Foglio di calcolo 1'!H$3,1,IF('Analisi processi'!M25='Foglio di calcolo 1'!H$4,5,0))</f>
        <v>1</v>
      </c>
      <c r="K25" s="9">
        <f>IF('Analisi processi'!N25='Foglio di calcolo 1'!I$3,0,IF('Analisi processi'!N25='Foglio di calcolo 1'!I$4,1,IF('Analisi processi'!N25='Foglio di calcolo 1'!I$5,2,IF('Analisi processi'!N25='Foglio di calcolo 1'!I$6,3,IF('Analisi processi'!N25='Foglio di calcolo 1'!I$7,4,IF('Analisi processi'!N25='Foglio di calcolo 1'!I$8,5,0))))))</f>
        <v>0</v>
      </c>
      <c r="L25" s="9">
        <f>IF('Analisi processi'!O25='Foglio di calcolo 1'!J$3,1,IF('Analisi processi'!O25='Foglio di calcolo 1'!J$4,2,IF('Analisi processi'!O25='Foglio di calcolo 1'!J$5,3,IF('Analisi processi'!O25='Foglio di calcolo 1'!J$6,4,IF('Analisi processi'!O25='Foglio di calcolo 1'!J$7,5,0)))))</f>
        <v>0</v>
      </c>
      <c r="M25" s="1">
        <f t="shared" si="0"/>
        <v>2.8333333333333335</v>
      </c>
      <c r="N25" s="1">
        <f t="shared" si="1"/>
        <v>1</v>
      </c>
      <c r="O25" s="1">
        <f t="shared" si="2"/>
        <v>2.8333333333333335</v>
      </c>
    </row>
    <row r="26" spans="1:15" ht="72">
      <c r="A26" s="23"/>
      <c r="B26" s="9" t="s">
        <v>64</v>
      </c>
      <c r="C26" s="9">
        <f>IF('Analisi processi'!F26='Foglio di calcolo 1'!A$3,1,IF('Analisi processi'!F26='Foglio di calcolo 1'!A$4,2,IF('Analisi processi'!F26='Foglio di calcolo 1'!A$5,3,IF('Analisi processi'!F26='Foglio di calcolo 1'!A$6,4,IF('Analisi processi'!F26='Foglio di calcolo 1'!A$7,5,0)))))</f>
        <v>1</v>
      </c>
      <c r="D26" s="9">
        <f>IF('Analisi processi'!G26='Foglio di calcolo 1'!B$3,2,IF('Analisi processi'!G26='Foglio di calcolo 1'!B$4,5,0))</f>
        <v>2</v>
      </c>
      <c r="E26" s="9">
        <f>IF('Analisi processi'!H26='Foglio di calcolo 1'!C$3,1,IF('Analisi processi'!H26='Foglio di calcolo 1'!C$4,3,IF('Analisi processi'!H26='Foglio di calcolo 1'!C$5,5,0)))</f>
        <v>1</v>
      </c>
      <c r="F26" s="9">
        <f>IF('Analisi processi'!I26='Foglio di calcolo 1'!D$3,1,IF('Analisi processi'!I26='Foglio di calcolo 1'!D$4,3,IF('Analisi processi'!I26='Foglio di calcolo 1'!D$5,5,0)))</f>
        <v>5</v>
      </c>
      <c r="G26" s="9">
        <f>IF('Analisi processi'!J26='Foglio di calcolo 1'!E$3,1,IF('Analisi processi'!J26='Foglio di calcolo 1'!E$4,5,0))</f>
        <v>1</v>
      </c>
      <c r="H26" s="9">
        <f>IF('Analisi processi'!K26='Foglio di calcolo 1'!F$3,1,IF('Analisi processi'!K26='Foglio di calcolo 1'!F$4,2,IF('Analisi processi'!K26='Foglio di calcolo 1'!F$5,3,IF('Analisi processi'!K26='Foglio di calcolo 1'!F$6,4,IF('Analisi processi'!K26='Foglio di calcolo 1'!F$7,5,0)))))</f>
        <v>3</v>
      </c>
      <c r="I26" s="9">
        <f>IF('Analisi processi'!L26='Foglio di calcolo 1'!G$3,1,IF('Analisi processi'!L26='Foglio di calcolo 1'!G$4,2,IF('Analisi processi'!L26='Foglio di calcolo 1'!G$5,3,IF('Analisi processi'!L26='Foglio di calcolo 1'!G$6,4,IF('Analisi processi'!L26='Foglio di calcolo 1'!G$7,5,0)))))</f>
        <v>3</v>
      </c>
      <c r="J26" s="9">
        <f>IF('Analisi processi'!M26='Foglio di calcolo 1'!H$3,1,IF('Analisi processi'!M26='Foglio di calcolo 1'!H$4,5,0))</f>
        <v>1</v>
      </c>
      <c r="K26" s="9">
        <f>IF('Analisi processi'!N26='Foglio di calcolo 1'!I$3,0,IF('Analisi processi'!N26='Foglio di calcolo 1'!I$4,1,IF('Analisi processi'!N26='Foglio di calcolo 1'!I$5,2,IF('Analisi processi'!N26='Foglio di calcolo 1'!I$6,3,IF('Analisi processi'!N26='Foglio di calcolo 1'!I$7,4,IF('Analisi processi'!N26='Foglio di calcolo 1'!I$8,5,0))))))</f>
        <v>0</v>
      </c>
      <c r="L26" s="9">
        <f>IF('Analisi processi'!O26='Foglio di calcolo 1'!J$3,1,IF('Analisi processi'!O26='Foglio di calcolo 1'!J$4,2,IF('Analisi processi'!O26='Foglio di calcolo 1'!J$5,3,IF('Analisi processi'!O26='Foglio di calcolo 1'!J$6,4,IF('Analisi processi'!O26='Foglio di calcolo 1'!J$7,5,0)))))</f>
        <v>0</v>
      </c>
      <c r="M26" s="1">
        <f t="shared" si="0"/>
        <v>2.1666666666666665</v>
      </c>
      <c r="N26" s="1">
        <f t="shared" si="1"/>
        <v>1</v>
      </c>
      <c r="O26" s="1">
        <f t="shared" si="2"/>
        <v>2.1666666666666665</v>
      </c>
    </row>
    <row r="27" spans="1:15" ht="57">
      <c r="A27" s="23"/>
      <c r="B27" s="9" t="s">
        <v>66</v>
      </c>
      <c r="C27" s="9">
        <f>IF('Analisi processi'!F27='Foglio di calcolo 1'!A$3,1,IF('Analisi processi'!F27='Foglio di calcolo 1'!A$4,2,IF('Analisi processi'!F27='Foglio di calcolo 1'!A$5,3,IF('Analisi processi'!F27='Foglio di calcolo 1'!A$6,4,IF('Analisi processi'!F27='Foglio di calcolo 1'!A$7,5,0)))))</f>
        <v>1</v>
      </c>
      <c r="D27" s="9">
        <f>IF('Analisi processi'!G27='Foglio di calcolo 1'!B$3,2,IF('Analisi processi'!G27='Foglio di calcolo 1'!B$4,5,0))</f>
        <v>5</v>
      </c>
      <c r="E27" s="9">
        <f>IF('Analisi processi'!H27='Foglio di calcolo 1'!C$3,1,IF('Analisi processi'!H27='Foglio di calcolo 1'!C$4,3,IF('Analisi processi'!H27='Foglio di calcolo 1'!C$5,5,0)))</f>
        <v>1</v>
      </c>
      <c r="F27" s="9">
        <f>IF('Analisi processi'!I27='Foglio di calcolo 1'!D$3,1,IF('Analisi processi'!I27='Foglio di calcolo 1'!D$4,3,IF('Analisi processi'!I27='Foglio di calcolo 1'!D$5,5,0)))</f>
        <v>5</v>
      </c>
      <c r="G27" s="9">
        <f>IF('Analisi processi'!J27='Foglio di calcolo 1'!E$3,1,IF('Analisi processi'!J27='Foglio di calcolo 1'!E$4,5,0))</f>
        <v>1</v>
      </c>
      <c r="H27" s="9">
        <f>IF('Analisi processi'!K27='Foglio di calcolo 1'!F$3,1,IF('Analisi processi'!K27='Foglio di calcolo 1'!F$4,2,IF('Analisi processi'!K27='Foglio di calcolo 1'!F$5,3,IF('Analisi processi'!K27='Foglio di calcolo 1'!F$6,4,IF('Analisi processi'!K27='Foglio di calcolo 1'!F$7,5,0)))))</f>
        <v>2</v>
      </c>
      <c r="I27" s="9">
        <f>IF('Analisi processi'!L27='Foglio di calcolo 1'!G$3,1,IF('Analisi processi'!L27='Foglio di calcolo 1'!G$4,2,IF('Analisi processi'!L27='Foglio di calcolo 1'!G$5,3,IF('Analisi processi'!L27='Foglio di calcolo 1'!G$6,4,IF('Analisi processi'!L27='Foglio di calcolo 1'!G$7,5,0)))))</f>
        <v>2</v>
      </c>
      <c r="J27" s="9">
        <f>IF('Analisi processi'!M27='Foglio di calcolo 1'!H$3,1,IF('Analisi processi'!M27='Foglio di calcolo 1'!H$4,5,0))</f>
        <v>1</v>
      </c>
      <c r="K27" s="9">
        <f>IF('Analisi processi'!N27='Foglio di calcolo 1'!I$3,0,IF('Analisi processi'!N27='Foglio di calcolo 1'!I$4,1,IF('Analisi processi'!N27='Foglio di calcolo 1'!I$5,2,IF('Analisi processi'!N27='Foglio di calcolo 1'!I$6,3,IF('Analisi processi'!N27='Foglio di calcolo 1'!I$7,4,IF('Analisi processi'!N27='Foglio di calcolo 1'!I$8,5,0))))))</f>
        <v>0</v>
      </c>
      <c r="L27" s="9">
        <f>IF('Analisi processi'!O27='Foglio di calcolo 1'!J$3,1,IF('Analisi processi'!O27='Foglio di calcolo 1'!J$4,2,IF('Analisi processi'!O27='Foglio di calcolo 1'!J$5,3,IF('Analisi processi'!O27='Foglio di calcolo 1'!J$6,4,IF('Analisi processi'!O27='Foglio di calcolo 1'!J$7,5,0)))))</f>
        <v>0</v>
      </c>
      <c r="M27" s="1">
        <f t="shared" si="0"/>
        <v>2.5</v>
      </c>
      <c r="N27" s="1">
        <f t="shared" si="1"/>
        <v>0.75</v>
      </c>
      <c r="O27" s="1">
        <f t="shared" si="2"/>
        <v>1.875</v>
      </c>
    </row>
    <row r="28" spans="1:15" ht="14.25">
      <c r="A28" s="23"/>
      <c r="B28" s="9"/>
      <c r="C28" s="9">
        <f>IF('Analisi processi'!F28='Foglio di calcolo 1'!A$3,1,IF('Analisi processi'!F28='Foglio di calcolo 1'!A$4,2,IF('Analisi processi'!F28='Foglio di calcolo 1'!A$5,3,IF('Analisi processi'!F28='Foglio di calcolo 1'!A$6,4,IF('Analisi processi'!F28='Foglio di calcolo 1'!A$7,5,0)))))</f>
        <v>1</v>
      </c>
      <c r="D28" s="9">
        <f>IF('Analisi processi'!G28='Foglio di calcolo 1'!B$3,2,IF('Analisi processi'!G28='Foglio di calcolo 1'!B$4,5,0))</f>
        <v>5</v>
      </c>
      <c r="E28" s="9">
        <f>IF('Analisi processi'!H28='Foglio di calcolo 1'!C$3,1,IF('Analisi processi'!H28='Foglio di calcolo 1'!C$4,3,IF('Analisi processi'!H28='Foglio di calcolo 1'!C$5,5,0)))</f>
        <v>1</v>
      </c>
      <c r="F28" s="9">
        <f>IF('Analisi processi'!I28='Foglio di calcolo 1'!D$3,1,IF('Analisi processi'!I28='Foglio di calcolo 1'!D$4,3,IF('Analisi processi'!I28='Foglio di calcolo 1'!D$5,5,0)))</f>
        <v>5</v>
      </c>
      <c r="G28" s="9">
        <f>IF('Analisi processi'!J28='Foglio di calcolo 1'!E$3,1,IF('Analisi processi'!J28='Foglio di calcolo 1'!E$4,5,0))</f>
        <v>1</v>
      </c>
      <c r="H28" s="9">
        <f>IF('Analisi processi'!K28='Foglio di calcolo 1'!F$3,1,IF('Analisi processi'!K28='Foglio di calcolo 1'!F$4,2,IF('Analisi processi'!K28='Foglio di calcolo 1'!F$5,3,IF('Analisi processi'!K28='Foglio di calcolo 1'!F$6,4,IF('Analisi processi'!K28='Foglio di calcolo 1'!F$7,5,0)))))</f>
        <v>2</v>
      </c>
      <c r="I28" s="9">
        <f>IF('Analisi processi'!L28='Foglio di calcolo 1'!G$3,1,IF('Analisi processi'!L28='Foglio di calcolo 1'!G$4,2,IF('Analisi processi'!L28='Foglio di calcolo 1'!G$5,3,IF('Analisi processi'!L28='Foglio di calcolo 1'!G$6,4,IF('Analisi processi'!L28='Foglio di calcolo 1'!G$7,5,0)))))</f>
        <v>2</v>
      </c>
      <c r="J28" s="9">
        <f>IF('Analisi processi'!M28='Foglio di calcolo 1'!H$3,1,IF('Analisi processi'!M28='Foglio di calcolo 1'!H$4,5,0))</f>
        <v>1</v>
      </c>
      <c r="K28" s="9">
        <f>IF('Analisi processi'!N28='Foglio di calcolo 1'!I$3,0,IF('Analisi processi'!N28='Foglio di calcolo 1'!I$4,1,IF('Analisi processi'!N28='Foglio di calcolo 1'!I$5,2,IF('Analisi processi'!N28='Foglio di calcolo 1'!I$6,3,IF('Analisi processi'!N28='Foglio di calcolo 1'!I$7,4,IF('Analisi processi'!N28='Foglio di calcolo 1'!I$8,5,0))))))</f>
        <v>0</v>
      </c>
      <c r="L28" s="9">
        <f>IF('Analisi processi'!O28='Foglio di calcolo 1'!J$3,1,IF('Analisi processi'!O28='Foglio di calcolo 1'!J$4,2,IF('Analisi processi'!O28='Foglio di calcolo 1'!J$5,3,IF('Analisi processi'!O28='Foglio di calcolo 1'!J$6,4,IF('Analisi processi'!O28='Foglio di calcolo 1'!J$7,5,0)))))</f>
        <v>0</v>
      </c>
      <c r="M28" s="1">
        <f t="shared" si="0"/>
        <v>2.5</v>
      </c>
      <c r="N28" s="1">
        <f t="shared" si="1"/>
        <v>0.75</v>
      </c>
      <c r="O28" s="1">
        <f t="shared" si="2"/>
        <v>1.875</v>
      </c>
    </row>
    <row r="29" spans="1:15" ht="14.25">
      <c r="A29" s="23"/>
      <c r="B29" s="9"/>
      <c r="C29" s="9">
        <f>IF('Analisi processi'!F29='Foglio di calcolo 1'!A$3,1,IF('Analisi processi'!F29='Foglio di calcolo 1'!A$4,2,IF('Analisi processi'!F29='Foglio di calcolo 1'!A$5,3,IF('Analisi processi'!F29='Foglio di calcolo 1'!A$6,4,IF('Analisi processi'!F29='Foglio di calcolo 1'!A$7,5,0)))))</f>
        <v>0</v>
      </c>
      <c r="D29" s="9">
        <f>IF('Analisi processi'!G29='Foglio di calcolo 1'!B$3,2,IF('Analisi processi'!G29='Foglio di calcolo 1'!B$4,5,0))</f>
        <v>0</v>
      </c>
      <c r="E29" s="9">
        <f>IF('Analisi processi'!H29='Foglio di calcolo 1'!C$3,1,IF('Analisi processi'!H29='Foglio di calcolo 1'!C$4,3,IF('Analisi processi'!H29='Foglio di calcolo 1'!C$5,5,0)))</f>
        <v>0</v>
      </c>
      <c r="F29" s="9">
        <f>IF('Analisi processi'!I29='Foglio di calcolo 1'!D$3,1,IF('Analisi processi'!I29='Foglio di calcolo 1'!D$4,3,IF('Analisi processi'!I29='Foglio di calcolo 1'!D$5,5,0)))</f>
        <v>0</v>
      </c>
      <c r="G29" s="9">
        <f>IF('Analisi processi'!J29='Foglio di calcolo 1'!E$3,1,IF('Analisi processi'!J29='Foglio di calcolo 1'!E$4,5,0))</f>
        <v>0</v>
      </c>
      <c r="H29" s="9">
        <f>IF('Analisi processi'!K29='Foglio di calcolo 1'!F$3,1,IF('Analisi processi'!K29='Foglio di calcolo 1'!F$4,2,IF('Analisi processi'!K29='Foglio di calcolo 1'!F$5,3,IF('Analisi processi'!K29='Foglio di calcolo 1'!F$6,4,IF('Analisi processi'!K29='Foglio di calcolo 1'!F$7,5,0)))))</f>
        <v>0</v>
      </c>
      <c r="I29" s="9">
        <f>IF('Analisi processi'!L29='Foglio di calcolo 1'!G$3,1,IF('Analisi processi'!L29='Foglio di calcolo 1'!G$4,2,IF('Analisi processi'!L29='Foglio di calcolo 1'!G$5,3,IF('Analisi processi'!L29='Foglio di calcolo 1'!G$6,4,IF('Analisi processi'!L29='Foglio di calcolo 1'!G$7,5,0)))))</f>
        <v>0</v>
      </c>
      <c r="J29" s="9">
        <f>IF('Analisi processi'!M29='Foglio di calcolo 1'!H$3,1,IF('Analisi processi'!M29='Foglio di calcolo 1'!H$4,5,0))</f>
        <v>0</v>
      </c>
      <c r="K29" s="9">
        <f>IF('Analisi processi'!N29='Foglio di calcolo 1'!I$3,0,IF('Analisi processi'!N29='Foglio di calcolo 1'!I$4,1,IF('Analisi processi'!N29='Foglio di calcolo 1'!I$5,2,IF('Analisi processi'!N29='Foglio di calcolo 1'!I$6,3,IF('Analisi processi'!N29='Foglio di calcolo 1'!I$7,4,IF('Analisi processi'!N29='Foglio di calcolo 1'!I$8,5,0))))))</f>
        <v>0</v>
      </c>
      <c r="L29" s="9">
        <f>IF('Analisi processi'!O29='Foglio di calcolo 1'!J$3,1,IF('Analisi processi'!O29='Foglio di calcolo 1'!J$4,2,IF('Analisi processi'!O29='Foglio di calcolo 1'!J$5,3,IF('Analisi processi'!O29='Foglio di calcolo 1'!J$6,4,IF('Analisi processi'!O29='Foglio di calcolo 1'!J$7,5,0)))))</f>
        <v>0</v>
      </c>
      <c r="M29" s="1">
        <f t="shared" si="0"/>
        <v>0</v>
      </c>
      <c r="N29" s="1">
        <f t="shared" si="1"/>
        <v>0</v>
      </c>
      <c r="O29" s="1">
        <f t="shared" si="2"/>
        <v>0</v>
      </c>
    </row>
    <row r="30" spans="1:15" ht="14.25">
      <c r="A30" s="23"/>
      <c r="B30" s="9"/>
      <c r="C30" s="9">
        <f>IF('Analisi processi'!F30='Foglio di calcolo 1'!A$3,1,IF('Analisi processi'!F30='Foglio di calcolo 1'!A$4,2,IF('Analisi processi'!F30='Foglio di calcolo 1'!A$5,3,IF('Analisi processi'!F30='Foglio di calcolo 1'!A$6,4,IF('Analisi processi'!F30='Foglio di calcolo 1'!A$7,5,0)))))</f>
        <v>0</v>
      </c>
      <c r="D30" s="9">
        <f>IF('Analisi processi'!G30='Foglio di calcolo 1'!B$3,2,IF('Analisi processi'!G30='Foglio di calcolo 1'!B$4,5,0))</f>
        <v>0</v>
      </c>
      <c r="E30" s="9">
        <f>IF('Analisi processi'!H30='Foglio di calcolo 1'!C$3,1,IF('Analisi processi'!H30='Foglio di calcolo 1'!C$4,3,IF('Analisi processi'!H30='Foglio di calcolo 1'!C$5,5,0)))</f>
        <v>0</v>
      </c>
      <c r="F30" s="9">
        <f>IF('Analisi processi'!I30='Foglio di calcolo 1'!D$3,1,IF('Analisi processi'!I30='Foglio di calcolo 1'!D$4,3,IF('Analisi processi'!I30='Foglio di calcolo 1'!D$5,5,0)))</f>
        <v>0</v>
      </c>
      <c r="G30" s="9">
        <f>IF('Analisi processi'!J30='Foglio di calcolo 1'!E$3,1,IF('Analisi processi'!J30='Foglio di calcolo 1'!E$4,5,0))</f>
        <v>0</v>
      </c>
      <c r="H30" s="9">
        <f>IF('Analisi processi'!K30='Foglio di calcolo 1'!F$3,1,IF('Analisi processi'!K30='Foglio di calcolo 1'!F$4,2,IF('Analisi processi'!K30='Foglio di calcolo 1'!F$5,3,IF('Analisi processi'!K30='Foglio di calcolo 1'!F$6,4,IF('Analisi processi'!K30='Foglio di calcolo 1'!F$7,5,0)))))</f>
        <v>0</v>
      </c>
      <c r="I30" s="9">
        <f>IF('Analisi processi'!L30='Foglio di calcolo 1'!G$3,1,IF('Analisi processi'!L30='Foglio di calcolo 1'!G$4,2,IF('Analisi processi'!L30='Foglio di calcolo 1'!G$5,3,IF('Analisi processi'!L30='Foglio di calcolo 1'!G$6,4,IF('Analisi processi'!L30='Foglio di calcolo 1'!G$7,5,0)))))</f>
        <v>0</v>
      </c>
      <c r="J30" s="9">
        <f>IF('Analisi processi'!M30='Foglio di calcolo 1'!H$3,1,IF('Analisi processi'!M30='Foglio di calcolo 1'!H$4,5,0))</f>
        <v>0</v>
      </c>
      <c r="K30" s="9">
        <f>IF('Analisi processi'!N30='Foglio di calcolo 1'!I$3,0,IF('Analisi processi'!N30='Foglio di calcolo 1'!I$4,1,IF('Analisi processi'!N30='Foglio di calcolo 1'!I$5,2,IF('Analisi processi'!N30='Foglio di calcolo 1'!I$6,3,IF('Analisi processi'!N30='Foglio di calcolo 1'!I$7,4,IF('Analisi processi'!N30='Foglio di calcolo 1'!I$8,5,0))))))</f>
        <v>0</v>
      </c>
      <c r="L30" s="9">
        <f>IF('Analisi processi'!O30='Foglio di calcolo 1'!J$3,1,IF('Analisi processi'!O30='Foglio di calcolo 1'!J$4,2,IF('Analisi processi'!O30='Foglio di calcolo 1'!J$5,3,IF('Analisi processi'!O30='Foglio di calcolo 1'!J$6,4,IF('Analisi processi'!O30='Foglio di calcolo 1'!J$7,5,0)))))</f>
        <v>0</v>
      </c>
      <c r="M30" s="1">
        <f t="shared" si="0"/>
        <v>0</v>
      </c>
      <c r="N30" s="1">
        <f t="shared" si="1"/>
        <v>0</v>
      </c>
      <c r="O30" s="1">
        <f t="shared" si="2"/>
        <v>0</v>
      </c>
    </row>
    <row r="31" spans="1:15" ht="135.75" customHeight="1">
      <c r="A31" s="23" t="s">
        <v>70</v>
      </c>
      <c r="B31" s="9" t="s">
        <v>71</v>
      </c>
      <c r="C31" s="9">
        <f>IF('Analisi processi'!F31='Foglio di calcolo 1'!A$3,1,IF('Analisi processi'!F31='Foglio di calcolo 1'!A$4,2,IF('Analisi processi'!F31='Foglio di calcolo 1'!A$5,3,IF('Analisi processi'!F31='Foglio di calcolo 1'!A$6,4,IF('Analisi processi'!F31='Foglio di calcolo 1'!A$7,5,0)))))</f>
        <v>2</v>
      </c>
      <c r="D31" s="9">
        <f>IF('Analisi processi'!G31='Foglio di calcolo 1'!B$3,2,IF('Analisi processi'!G31='Foglio di calcolo 1'!B$4,5,0))</f>
        <v>5</v>
      </c>
      <c r="E31" s="9">
        <f>IF('Analisi processi'!H31='Foglio di calcolo 1'!C$3,1,IF('Analisi processi'!H31='Foglio di calcolo 1'!C$4,3,IF('Analisi processi'!H31='Foglio di calcolo 1'!C$5,5,0)))</f>
        <v>1</v>
      </c>
      <c r="F31" s="9">
        <f>IF('Analisi processi'!I31='Foglio di calcolo 1'!D$3,1,IF('Analisi processi'!I31='Foglio di calcolo 1'!D$4,3,IF('Analisi processi'!I31='Foglio di calcolo 1'!D$5,5,0)))</f>
        <v>3</v>
      </c>
      <c r="G31" s="9">
        <f>IF('Analisi processi'!J31='Foglio di calcolo 1'!E$3,1,IF('Analisi processi'!J31='Foglio di calcolo 1'!E$4,5,0))</f>
        <v>1</v>
      </c>
      <c r="H31" s="9">
        <f>IF('Analisi processi'!K31='Foglio di calcolo 1'!F$3,1,IF('Analisi processi'!K31='Foglio di calcolo 1'!F$4,2,IF('Analisi processi'!K31='Foglio di calcolo 1'!F$5,3,IF('Analisi processi'!K31='Foglio di calcolo 1'!F$6,4,IF('Analisi processi'!K31='Foglio di calcolo 1'!F$7,5,0)))))</f>
        <v>3</v>
      </c>
      <c r="I31" s="9">
        <f>IF('Analisi processi'!L31='Foglio di calcolo 1'!G$3,1,IF('Analisi processi'!L31='Foglio di calcolo 1'!G$4,2,IF('Analisi processi'!L31='Foglio di calcolo 1'!G$5,3,IF('Analisi processi'!L31='Foglio di calcolo 1'!G$6,4,IF('Analisi processi'!L31='Foglio di calcolo 1'!G$7,5,0)))))</f>
        <v>2</v>
      </c>
      <c r="J31" s="9">
        <f>IF('Analisi processi'!M31='Foglio di calcolo 1'!H$3,1,IF('Analisi processi'!M31='Foglio di calcolo 1'!H$4,5,0))</f>
        <v>1</v>
      </c>
      <c r="K31" s="9">
        <f>IF('Analisi processi'!N31='Foglio di calcolo 1'!I$3,0,IF('Analisi processi'!N31='Foglio di calcolo 1'!I$4,1,IF('Analisi processi'!N31='Foglio di calcolo 1'!I$5,2,IF('Analisi processi'!N31='Foglio di calcolo 1'!I$6,3,IF('Analisi processi'!N31='Foglio di calcolo 1'!I$7,4,IF('Analisi processi'!N31='Foglio di calcolo 1'!I$8,5,0))))))</f>
        <v>0</v>
      </c>
      <c r="L31" s="9">
        <f>IF('Analisi processi'!O31='Foglio di calcolo 1'!J$3,1,IF('Analisi processi'!O31='Foglio di calcolo 1'!J$4,2,IF('Analisi processi'!O31='Foglio di calcolo 1'!J$5,3,IF('Analisi processi'!O31='Foglio di calcolo 1'!J$6,4,IF('Analisi processi'!O31='Foglio di calcolo 1'!J$7,5,0)))))</f>
        <v>0</v>
      </c>
      <c r="M31" s="1">
        <f t="shared" si="0"/>
        <v>2.5</v>
      </c>
      <c r="N31" s="1">
        <f t="shared" si="1"/>
        <v>0.75</v>
      </c>
      <c r="O31" s="1">
        <f t="shared" si="2"/>
        <v>1.875</v>
      </c>
    </row>
    <row r="32" spans="1:15" ht="14.25">
      <c r="A32" s="23"/>
      <c r="B32" s="9"/>
      <c r="C32" s="9">
        <f>IF('Analisi processi'!F32='Foglio di calcolo 1'!A$3,1,IF('Analisi processi'!F32='Foglio di calcolo 1'!A$4,2,IF('Analisi processi'!F32='Foglio di calcolo 1'!A$5,3,IF('Analisi processi'!F32='Foglio di calcolo 1'!A$6,4,IF('Analisi processi'!F32='Foglio di calcolo 1'!A$7,5,0)))))</f>
        <v>0</v>
      </c>
      <c r="D32" s="9">
        <f>IF('Analisi processi'!G32='Foglio di calcolo 1'!B$3,2,IF('Analisi processi'!G32='Foglio di calcolo 1'!B$4,5,0))</f>
        <v>0</v>
      </c>
      <c r="E32" s="9">
        <f>IF('Analisi processi'!H32='Foglio di calcolo 1'!C$3,1,IF('Analisi processi'!H32='Foglio di calcolo 1'!C$4,3,IF('Analisi processi'!H32='Foglio di calcolo 1'!C$5,5,0)))</f>
        <v>0</v>
      </c>
      <c r="F32" s="9">
        <f>IF('Analisi processi'!I32='Foglio di calcolo 1'!D$3,1,IF('Analisi processi'!I32='Foglio di calcolo 1'!D$4,3,IF('Analisi processi'!I32='Foglio di calcolo 1'!D$5,5,0)))</f>
        <v>0</v>
      </c>
      <c r="G32" s="9">
        <f>IF('Analisi processi'!J32='Foglio di calcolo 1'!E$3,1,IF('Analisi processi'!J32='Foglio di calcolo 1'!E$4,5,0))</f>
        <v>0</v>
      </c>
      <c r="H32" s="9">
        <f>IF('Analisi processi'!K32='Foglio di calcolo 1'!F$3,1,IF('Analisi processi'!K32='Foglio di calcolo 1'!F$4,2,IF('Analisi processi'!K32='Foglio di calcolo 1'!F$5,3,IF('Analisi processi'!K32='Foglio di calcolo 1'!F$6,4,IF('Analisi processi'!K32='Foglio di calcolo 1'!F$7,5,0)))))</f>
        <v>0</v>
      </c>
      <c r="I32" s="9">
        <f>IF('Analisi processi'!L32='Foglio di calcolo 1'!G$3,1,IF('Analisi processi'!L32='Foglio di calcolo 1'!G$4,2,IF('Analisi processi'!L32='Foglio di calcolo 1'!G$5,3,IF('Analisi processi'!L32='Foglio di calcolo 1'!G$6,4,IF('Analisi processi'!L32='Foglio di calcolo 1'!G$7,5,0)))))</f>
        <v>0</v>
      </c>
      <c r="J32" s="9">
        <f>IF('Analisi processi'!M32='Foglio di calcolo 1'!H$3,1,IF('Analisi processi'!M32='Foglio di calcolo 1'!H$4,5,0))</f>
        <v>0</v>
      </c>
      <c r="K32" s="9">
        <f>IF('Analisi processi'!N32='Foglio di calcolo 1'!I$3,0,IF('Analisi processi'!N32='Foglio di calcolo 1'!I$4,1,IF('Analisi processi'!N32='Foglio di calcolo 1'!I$5,2,IF('Analisi processi'!N32='Foglio di calcolo 1'!I$6,3,IF('Analisi processi'!N32='Foglio di calcolo 1'!I$7,4,IF('Analisi processi'!N32='Foglio di calcolo 1'!I$8,5,0))))))</f>
        <v>0</v>
      </c>
      <c r="L32" s="9">
        <f>IF('Analisi processi'!O32='Foglio di calcolo 1'!J$3,1,IF('Analisi processi'!O32='Foglio di calcolo 1'!J$4,2,IF('Analisi processi'!O32='Foglio di calcolo 1'!J$5,3,IF('Analisi processi'!O32='Foglio di calcolo 1'!J$6,4,IF('Analisi processi'!O32='Foglio di calcolo 1'!J$7,5,0)))))</f>
        <v>0</v>
      </c>
      <c r="M32" s="1">
        <f t="shared" si="0"/>
        <v>0</v>
      </c>
      <c r="N32" s="1">
        <f t="shared" si="1"/>
        <v>0</v>
      </c>
      <c r="O32" s="1">
        <f t="shared" si="2"/>
        <v>0</v>
      </c>
    </row>
    <row r="33" spans="1:15" ht="14.25">
      <c r="A33" s="23"/>
      <c r="B33" s="9"/>
      <c r="C33" s="9">
        <f>IF('Analisi processi'!F33='Foglio di calcolo 1'!A$3,1,IF('Analisi processi'!F33='Foglio di calcolo 1'!A$4,2,IF('Analisi processi'!F33='Foglio di calcolo 1'!A$5,3,IF('Analisi processi'!F33='Foglio di calcolo 1'!A$6,4,IF('Analisi processi'!F33='Foglio di calcolo 1'!A$7,5,0)))))</f>
        <v>0</v>
      </c>
      <c r="D33" s="9">
        <f>IF('Analisi processi'!G33='Foglio di calcolo 1'!B$3,2,IF('Analisi processi'!G33='Foglio di calcolo 1'!B$4,5,0))</f>
        <v>0</v>
      </c>
      <c r="E33" s="9">
        <f>IF('Analisi processi'!H33='Foglio di calcolo 1'!C$3,1,IF('Analisi processi'!H33='Foglio di calcolo 1'!C$4,3,IF('Analisi processi'!H33='Foglio di calcolo 1'!C$5,5,0)))</f>
        <v>0</v>
      </c>
      <c r="F33" s="9">
        <f>IF('Analisi processi'!I33='Foglio di calcolo 1'!D$3,1,IF('Analisi processi'!I33='Foglio di calcolo 1'!D$4,3,IF('Analisi processi'!I33='Foglio di calcolo 1'!D$5,5,0)))</f>
        <v>0</v>
      </c>
      <c r="G33" s="9">
        <f>IF('Analisi processi'!J33='Foglio di calcolo 1'!E$3,1,IF('Analisi processi'!J33='Foglio di calcolo 1'!E$4,5,0))</f>
        <v>0</v>
      </c>
      <c r="H33" s="9">
        <f>IF('Analisi processi'!K33='Foglio di calcolo 1'!F$3,1,IF('Analisi processi'!K33='Foglio di calcolo 1'!F$4,2,IF('Analisi processi'!K33='Foglio di calcolo 1'!F$5,3,IF('Analisi processi'!K33='Foglio di calcolo 1'!F$6,4,IF('Analisi processi'!K33='Foglio di calcolo 1'!F$7,5,0)))))</f>
        <v>0</v>
      </c>
      <c r="I33" s="9">
        <f>IF('Analisi processi'!L33='Foglio di calcolo 1'!G$3,1,IF('Analisi processi'!L33='Foglio di calcolo 1'!G$4,2,IF('Analisi processi'!L33='Foglio di calcolo 1'!G$5,3,IF('Analisi processi'!L33='Foglio di calcolo 1'!G$6,4,IF('Analisi processi'!L33='Foglio di calcolo 1'!G$7,5,0)))))</f>
        <v>0</v>
      </c>
      <c r="J33" s="9">
        <f>IF('Analisi processi'!M33='Foglio di calcolo 1'!H$3,1,IF('Analisi processi'!M33='Foglio di calcolo 1'!H$4,5,0))</f>
        <v>0</v>
      </c>
      <c r="K33" s="9">
        <f>IF('Analisi processi'!N33='Foglio di calcolo 1'!I$3,0,IF('Analisi processi'!N33='Foglio di calcolo 1'!I$4,1,IF('Analisi processi'!N33='Foglio di calcolo 1'!I$5,2,IF('Analisi processi'!N33='Foglio di calcolo 1'!I$6,3,IF('Analisi processi'!N33='Foglio di calcolo 1'!I$7,4,IF('Analisi processi'!N33='Foglio di calcolo 1'!I$8,5,0))))))</f>
        <v>0</v>
      </c>
      <c r="L33" s="9">
        <f>IF('Analisi processi'!O33='Foglio di calcolo 1'!J$3,1,IF('Analisi processi'!O33='Foglio di calcolo 1'!J$4,2,IF('Analisi processi'!O33='Foglio di calcolo 1'!J$5,3,IF('Analisi processi'!O33='Foglio di calcolo 1'!J$6,4,IF('Analisi processi'!O33='Foglio di calcolo 1'!J$7,5,0)))))</f>
        <v>0</v>
      </c>
      <c r="M33" s="1">
        <f t="shared" si="0"/>
        <v>0</v>
      </c>
      <c r="N33" s="1">
        <f t="shared" si="1"/>
        <v>0</v>
      </c>
      <c r="O33" s="1">
        <f t="shared" si="2"/>
        <v>0</v>
      </c>
    </row>
    <row r="34" spans="1:15" ht="14.25">
      <c r="A34" s="23"/>
      <c r="B34" s="9"/>
      <c r="C34" s="9">
        <f>IF('Analisi processi'!F34='Foglio di calcolo 1'!A$3,1,IF('Analisi processi'!F34='Foglio di calcolo 1'!A$4,2,IF('Analisi processi'!F34='Foglio di calcolo 1'!A$5,3,IF('Analisi processi'!F34='Foglio di calcolo 1'!A$6,4,IF('Analisi processi'!F34='Foglio di calcolo 1'!A$7,5,0)))))</f>
        <v>0</v>
      </c>
      <c r="D34" s="9">
        <f>IF('Analisi processi'!G34='Foglio di calcolo 1'!B$3,2,IF('Analisi processi'!G34='Foglio di calcolo 1'!B$4,5,0))</f>
        <v>0</v>
      </c>
      <c r="E34" s="9">
        <f>IF('Analisi processi'!H34='Foglio di calcolo 1'!C$3,1,IF('Analisi processi'!H34='Foglio di calcolo 1'!C$4,3,IF('Analisi processi'!H34='Foglio di calcolo 1'!C$5,5,0)))</f>
        <v>0</v>
      </c>
      <c r="F34" s="9">
        <f>IF('Analisi processi'!I34='Foglio di calcolo 1'!D$3,1,IF('Analisi processi'!I34='Foglio di calcolo 1'!D$4,3,IF('Analisi processi'!I34='Foglio di calcolo 1'!D$5,5,0)))</f>
        <v>0</v>
      </c>
      <c r="G34" s="9">
        <f>IF('Analisi processi'!J34='Foglio di calcolo 1'!E$3,1,IF('Analisi processi'!J34='Foglio di calcolo 1'!E$4,5,0))</f>
        <v>0</v>
      </c>
      <c r="H34" s="9">
        <f>IF('Analisi processi'!K34='Foglio di calcolo 1'!F$3,1,IF('Analisi processi'!K34='Foglio di calcolo 1'!F$4,2,IF('Analisi processi'!K34='Foglio di calcolo 1'!F$5,3,IF('Analisi processi'!K34='Foglio di calcolo 1'!F$6,4,IF('Analisi processi'!K34='Foglio di calcolo 1'!F$7,5,0)))))</f>
        <v>0</v>
      </c>
      <c r="I34" s="9">
        <f>IF('Analisi processi'!L34='Foglio di calcolo 1'!G$3,1,IF('Analisi processi'!L34='Foglio di calcolo 1'!G$4,2,IF('Analisi processi'!L34='Foglio di calcolo 1'!G$5,3,IF('Analisi processi'!L34='Foglio di calcolo 1'!G$6,4,IF('Analisi processi'!L34='Foglio di calcolo 1'!G$7,5,0)))))</f>
        <v>0</v>
      </c>
      <c r="J34" s="9">
        <f>IF('Analisi processi'!M34='Foglio di calcolo 1'!H$3,1,IF('Analisi processi'!M34='Foglio di calcolo 1'!H$4,5,0))</f>
        <v>0</v>
      </c>
      <c r="K34" s="9">
        <f>IF('Analisi processi'!N34='Foglio di calcolo 1'!I$3,0,IF('Analisi processi'!N34='Foglio di calcolo 1'!I$4,1,IF('Analisi processi'!N34='Foglio di calcolo 1'!I$5,2,IF('Analisi processi'!N34='Foglio di calcolo 1'!I$6,3,IF('Analisi processi'!N34='Foglio di calcolo 1'!I$7,4,IF('Analisi processi'!N34='Foglio di calcolo 1'!I$8,5,0))))))</f>
        <v>0</v>
      </c>
      <c r="L34" s="9">
        <f>IF('Analisi processi'!O34='Foglio di calcolo 1'!J$3,1,IF('Analisi processi'!O34='Foglio di calcolo 1'!J$4,2,IF('Analisi processi'!O34='Foglio di calcolo 1'!J$5,3,IF('Analisi processi'!O34='Foglio di calcolo 1'!J$6,4,IF('Analisi processi'!O34='Foglio di calcolo 1'!J$7,5,0)))))</f>
        <v>0</v>
      </c>
      <c r="M34" s="1">
        <f t="shared" si="0"/>
        <v>0</v>
      </c>
      <c r="N34" s="1">
        <f t="shared" si="1"/>
        <v>0</v>
      </c>
      <c r="O34" s="1">
        <f t="shared" si="2"/>
        <v>0</v>
      </c>
    </row>
    <row r="35" spans="1:15" ht="14.25" customHeight="1">
      <c r="A35" s="23" t="s">
        <v>118</v>
      </c>
      <c r="B35" s="9"/>
      <c r="C35" s="9">
        <f>IF('Analisi processi'!F35='Foglio di calcolo 1'!A$3,1,IF('Analisi processi'!F35='Foglio di calcolo 1'!A$4,2,IF('Analisi processi'!F35='Foglio di calcolo 1'!A$5,3,IF('Analisi processi'!F35='Foglio di calcolo 1'!A$6,4,IF('Analisi processi'!F35='Foglio di calcolo 1'!A$7,5,0)))))</f>
        <v>3</v>
      </c>
      <c r="D35" s="9">
        <f>IF('Analisi processi'!G35='Foglio di calcolo 1'!B$3,2,IF('Analisi processi'!G35='Foglio di calcolo 1'!B$4,5,0))</f>
        <v>5</v>
      </c>
      <c r="E35" s="9">
        <f>IF('Analisi processi'!H35='Foglio di calcolo 1'!C$3,1,IF('Analisi processi'!H35='Foglio di calcolo 1'!C$4,3,IF('Analisi processi'!H35='Foglio di calcolo 1'!C$5,5,0)))</f>
        <v>1</v>
      </c>
      <c r="F35" s="9">
        <f>IF('Analisi processi'!I35='Foglio di calcolo 1'!D$3,1,IF('Analisi processi'!I35='Foglio di calcolo 1'!D$4,3,IF('Analisi processi'!I35='Foglio di calcolo 1'!D$5,5,0)))</f>
        <v>5</v>
      </c>
      <c r="G35" s="9">
        <f>IF('Analisi processi'!J35='Foglio di calcolo 1'!E$3,1,IF('Analisi processi'!J35='Foglio di calcolo 1'!E$4,5,0))</f>
        <v>1</v>
      </c>
      <c r="H35" s="9">
        <f>IF('Analisi processi'!K35='Foglio di calcolo 1'!F$3,1,IF('Analisi processi'!K35='Foglio di calcolo 1'!F$4,2,IF('Analisi processi'!K35='Foglio di calcolo 1'!F$5,3,IF('Analisi processi'!K35='Foglio di calcolo 1'!F$6,4,IF('Analisi processi'!K35='Foglio di calcolo 1'!F$7,5,0)))))</f>
        <v>1</v>
      </c>
      <c r="I35" s="9">
        <f>IF('Analisi processi'!L35='Foglio di calcolo 1'!G$3,1,IF('Analisi processi'!L35='Foglio di calcolo 1'!G$4,2,IF('Analisi processi'!L35='Foglio di calcolo 1'!G$5,3,IF('Analisi processi'!L35='Foglio di calcolo 1'!G$6,4,IF('Analisi processi'!L35='Foglio di calcolo 1'!G$7,5,0)))))</f>
        <v>1</v>
      </c>
      <c r="J35" s="9">
        <f>IF('Analisi processi'!M35='Foglio di calcolo 1'!H$3,1,IF('Analisi processi'!M35='Foglio di calcolo 1'!H$4,5,0))</f>
        <v>1</v>
      </c>
      <c r="K35" s="9">
        <f>IF('Analisi processi'!N35='Foglio di calcolo 1'!I$3,0,IF('Analisi processi'!N35='Foglio di calcolo 1'!I$4,1,IF('Analisi processi'!N35='Foglio di calcolo 1'!I$5,2,IF('Analisi processi'!N35='Foglio di calcolo 1'!I$6,3,IF('Analisi processi'!N35='Foglio di calcolo 1'!I$7,4,IF('Analisi processi'!N35='Foglio di calcolo 1'!I$8,5,0))))))</f>
        <v>0</v>
      </c>
      <c r="L35" s="9">
        <f>IF('Analisi processi'!O35='Foglio di calcolo 1'!J$3,1,IF('Analisi processi'!O35='Foglio di calcolo 1'!J$4,2,IF('Analisi processi'!O35='Foglio di calcolo 1'!J$5,3,IF('Analisi processi'!O35='Foglio di calcolo 1'!J$6,4,IF('Analisi processi'!O35='Foglio di calcolo 1'!J$7,5,0)))))</f>
        <v>0</v>
      </c>
      <c r="M35" s="1">
        <f t="shared" si="0"/>
        <v>2.6666666666666665</v>
      </c>
      <c r="N35" s="1">
        <f t="shared" si="1"/>
        <v>0.5</v>
      </c>
      <c r="O35" s="1">
        <f t="shared" si="2"/>
        <v>1.3333333333333333</v>
      </c>
    </row>
    <row r="36" spans="1:15" ht="15.75" customHeight="1">
      <c r="A36" s="23"/>
      <c r="B36" s="9"/>
      <c r="C36" s="9">
        <f>IF('Analisi processi'!F36='Foglio di calcolo 1'!A$3,1,IF('Analisi processi'!F36='Foglio di calcolo 1'!A$4,2,IF('Analisi processi'!F36='Foglio di calcolo 1'!A$5,3,IF('Analisi processi'!F36='Foglio di calcolo 1'!A$6,4,IF('Analisi processi'!F36='Foglio di calcolo 1'!A$7,5,0)))))</f>
        <v>3</v>
      </c>
      <c r="D36" s="9">
        <f>IF('Analisi processi'!G36='Foglio di calcolo 1'!B$3,2,IF('Analisi processi'!G36='Foglio di calcolo 1'!B$4,5,0))</f>
        <v>5</v>
      </c>
      <c r="E36" s="9">
        <f>IF('Analisi processi'!H36='Foglio di calcolo 1'!C$3,1,IF('Analisi processi'!H36='Foglio di calcolo 1'!C$4,3,IF('Analisi processi'!H36='Foglio di calcolo 1'!C$5,5,0)))</f>
        <v>1</v>
      </c>
      <c r="F36" s="9">
        <f>IF('Analisi processi'!I36='Foglio di calcolo 1'!D$3,1,IF('Analisi processi'!I36='Foglio di calcolo 1'!D$4,3,IF('Analisi processi'!I36='Foglio di calcolo 1'!D$5,5,0)))</f>
        <v>5</v>
      </c>
      <c r="G36" s="9">
        <f>IF('Analisi processi'!J36='Foglio di calcolo 1'!E$3,1,IF('Analisi processi'!J36='Foglio di calcolo 1'!E$4,5,0))</f>
        <v>1</v>
      </c>
      <c r="H36" s="9">
        <f>IF('Analisi processi'!K36='Foglio di calcolo 1'!F$3,1,IF('Analisi processi'!K36='Foglio di calcolo 1'!F$4,2,IF('Analisi processi'!K36='Foglio di calcolo 1'!F$5,3,IF('Analisi processi'!K36='Foglio di calcolo 1'!F$6,4,IF('Analisi processi'!K36='Foglio di calcolo 1'!F$7,5,0)))))</f>
        <v>1</v>
      </c>
      <c r="I36" s="9">
        <f>IF('Analisi processi'!L36='Foglio di calcolo 1'!G$3,1,IF('Analisi processi'!L36='Foglio di calcolo 1'!G$4,2,IF('Analisi processi'!L36='Foglio di calcolo 1'!G$5,3,IF('Analisi processi'!L36='Foglio di calcolo 1'!G$6,4,IF('Analisi processi'!L36='Foglio di calcolo 1'!G$7,5,0)))))</f>
        <v>1</v>
      </c>
      <c r="J36" s="9">
        <f>IF('Analisi processi'!M36='Foglio di calcolo 1'!H$3,1,IF('Analisi processi'!M36='Foglio di calcolo 1'!H$4,5,0))</f>
        <v>1</v>
      </c>
      <c r="K36" s="9">
        <f>IF('Analisi processi'!N36='Foglio di calcolo 1'!I$3,0,IF('Analisi processi'!N36='Foglio di calcolo 1'!I$4,1,IF('Analisi processi'!N36='Foglio di calcolo 1'!I$5,2,IF('Analisi processi'!N36='Foglio di calcolo 1'!I$6,3,IF('Analisi processi'!N36='Foglio di calcolo 1'!I$7,4,IF('Analisi processi'!N36='Foglio di calcolo 1'!I$8,5,0))))))</f>
        <v>0</v>
      </c>
      <c r="L36" s="9">
        <f>IF('Analisi processi'!O36='Foglio di calcolo 1'!J$3,1,IF('Analisi processi'!O36='Foglio di calcolo 1'!J$4,2,IF('Analisi processi'!O36='Foglio di calcolo 1'!J$5,3,IF('Analisi processi'!O36='Foglio di calcolo 1'!J$6,4,IF('Analisi processi'!O36='Foglio di calcolo 1'!J$7,5,0)))))</f>
        <v>0</v>
      </c>
      <c r="M36" s="1">
        <f t="shared" si="0"/>
        <v>2.6666666666666665</v>
      </c>
      <c r="N36" s="1">
        <f t="shared" si="1"/>
        <v>0.5</v>
      </c>
      <c r="O36" s="1">
        <f t="shared" si="2"/>
        <v>1.3333333333333333</v>
      </c>
    </row>
    <row r="37" spans="1:15" ht="14.25">
      <c r="A37" s="23"/>
      <c r="B37" s="9"/>
      <c r="C37" s="9">
        <f>IF('Analisi processi'!F37='Foglio di calcolo 1'!A$3,1,IF('Analisi processi'!F37='Foglio di calcolo 1'!A$4,2,IF('Analisi processi'!F37='Foglio di calcolo 1'!A$5,3,IF('Analisi processi'!F37='Foglio di calcolo 1'!A$6,4,IF('Analisi processi'!F37='Foglio di calcolo 1'!A$7,5,0)))))</f>
        <v>0</v>
      </c>
      <c r="D37" s="9">
        <f>IF('Analisi processi'!G37='Foglio di calcolo 1'!B$3,2,IF('Analisi processi'!G37='Foglio di calcolo 1'!B$4,5,0))</f>
        <v>0</v>
      </c>
      <c r="E37" s="9">
        <f>IF('Analisi processi'!H37='Foglio di calcolo 1'!C$3,1,IF('Analisi processi'!H37='Foglio di calcolo 1'!C$4,3,IF('Analisi processi'!H37='Foglio di calcolo 1'!C$5,5,0)))</f>
        <v>0</v>
      </c>
      <c r="F37" s="9">
        <f>IF('Analisi processi'!I37='Foglio di calcolo 1'!D$3,1,IF('Analisi processi'!I37='Foglio di calcolo 1'!D$4,3,IF('Analisi processi'!I37='Foglio di calcolo 1'!D$5,5,0)))</f>
        <v>0</v>
      </c>
      <c r="G37" s="9">
        <f>IF('Analisi processi'!J37='Foglio di calcolo 1'!E$3,1,IF('Analisi processi'!J37='Foglio di calcolo 1'!E$4,5,0))</f>
        <v>0</v>
      </c>
      <c r="H37" s="9">
        <f>IF('Analisi processi'!K37='Foglio di calcolo 1'!F$3,1,IF('Analisi processi'!K37='Foglio di calcolo 1'!F$4,2,IF('Analisi processi'!K37='Foglio di calcolo 1'!F$5,3,IF('Analisi processi'!K37='Foglio di calcolo 1'!F$6,4,IF('Analisi processi'!K37='Foglio di calcolo 1'!F$7,5,0)))))</f>
        <v>0</v>
      </c>
      <c r="I37" s="9">
        <f>IF('Analisi processi'!L37='Foglio di calcolo 1'!G$3,1,IF('Analisi processi'!L37='Foglio di calcolo 1'!G$4,2,IF('Analisi processi'!L37='Foglio di calcolo 1'!G$5,3,IF('Analisi processi'!L37='Foglio di calcolo 1'!G$6,4,IF('Analisi processi'!L37='Foglio di calcolo 1'!G$7,5,0)))))</f>
        <v>0</v>
      </c>
      <c r="J37" s="9">
        <f>IF('Analisi processi'!M37='Foglio di calcolo 1'!H$3,1,IF('Analisi processi'!M37='Foglio di calcolo 1'!H$4,5,0))</f>
        <v>0</v>
      </c>
      <c r="K37" s="9">
        <f>IF('Analisi processi'!N37='Foglio di calcolo 1'!I$3,0,IF('Analisi processi'!N37='Foglio di calcolo 1'!I$4,1,IF('Analisi processi'!N37='Foglio di calcolo 1'!I$5,2,IF('Analisi processi'!N37='Foglio di calcolo 1'!I$6,3,IF('Analisi processi'!N37='Foglio di calcolo 1'!I$7,4,IF('Analisi processi'!N37='Foglio di calcolo 1'!I$8,5,0))))))</f>
        <v>0</v>
      </c>
      <c r="L37" s="9">
        <f>IF('Analisi processi'!O37='Foglio di calcolo 1'!J$3,1,IF('Analisi processi'!O37='Foglio di calcolo 1'!J$4,2,IF('Analisi processi'!O37='Foglio di calcolo 1'!J$5,3,IF('Analisi processi'!O37='Foglio di calcolo 1'!J$6,4,IF('Analisi processi'!O37='Foglio di calcolo 1'!J$7,5,0)))))</f>
        <v>0</v>
      </c>
      <c r="M37" s="1">
        <f t="shared" si="0"/>
        <v>0</v>
      </c>
      <c r="N37" s="1">
        <f t="shared" si="1"/>
        <v>0</v>
      </c>
      <c r="O37" s="1">
        <f t="shared" si="2"/>
        <v>0</v>
      </c>
    </row>
    <row r="38" spans="1:15" ht="14.25">
      <c r="A38" s="23"/>
      <c r="B38" s="9"/>
      <c r="C38" s="9">
        <f>IF('Analisi processi'!F38='Foglio di calcolo 1'!A$3,1,IF('Analisi processi'!F38='Foglio di calcolo 1'!A$4,2,IF('Analisi processi'!F38='Foglio di calcolo 1'!A$5,3,IF('Analisi processi'!F38='Foglio di calcolo 1'!A$6,4,IF('Analisi processi'!F38='Foglio di calcolo 1'!A$7,5,0)))))</f>
        <v>0</v>
      </c>
      <c r="D38" s="9">
        <f>IF('Analisi processi'!G38='Foglio di calcolo 1'!B$3,2,IF('Analisi processi'!G38='Foglio di calcolo 1'!B$4,5,0))</f>
        <v>0</v>
      </c>
      <c r="E38" s="9">
        <f>IF('Analisi processi'!H38='Foglio di calcolo 1'!C$3,1,IF('Analisi processi'!H38='Foglio di calcolo 1'!C$4,3,IF('Analisi processi'!H38='Foglio di calcolo 1'!C$5,5,0)))</f>
        <v>0</v>
      </c>
      <c r="F38" s="9">
        <f>IF('Analisi processi'!I38='Foglio di calcolo 1'!D$3,1,IF('Analisi processi'!I38='Foglio di calcolo 1'!D$4,3,IF('Analisi processi'!I38='Foglio di calcolo 1'!D$5,5,0)))</f>
        <v>0</v>
      </c>
      <c r="G38" s="9">
        <f>IF('Analisi processi'!J38='Foglio di calcolo 1'!E$3,1,IF('Analisi processi'!J38='Foglio di calcolo 1'!E$4,5,0))</f>
        <v>0</v>
      </c>
      <c r="H38" s="9">
        <f>IF('Analisi processi'!K38='Foglio di calcolo 1'!F$3,1,IF('Analisi processi'!K38='Foglio di calcolo 1'!F$4,2,IF('Analisi processi'!K38='Foglio di calcolo 1'!F$5,3,IF('Analisi processi'!K38='Foglio di calcolo 1'!F$6,4,IF('Analisi processi'!K38='Foglio di calcolo 1'!F$7,5,0)))))</f>
        <v>0</v>
      </c>
      <c r="I38" s="9">
        <f>IF('Analisi processi'!L38='Foglio di calcolo 1'!G$3,1,IF('Analisi processi'!L38='Foglio di calcolo 1'!G$4,2,IF('Analisi processi'!L38='Foglio di calcolo 1'!G$5,3,IF('Analisi processi'!L38='Foglio di calcolo 1'!G$6,4,IF('Analisi processi'!L38='Foglio di calcolo 1'!G$7,5,0)))))</f>
        <v>0</v>
      </c>
      <c r="J38" s="9">
        <f>IF('Analisi processi'!M38='Foglio di calcolo 1'!H$3,1,IF('Analisi processi'!M38='Foglio di calcolo 1'!H$4,5,0))</f>
        <v>0</v>
      </c>
      <c r="K38" s="9">
        <f>IF('Analisi processi'!N38='Foglio di calcolo 1'!I$3,0,IF('Analisi processi'!N38='Foglio di calcolo 1'!I$4,1,IF('Analisi processi'!N38='Foglio di calcolo 1'!I$5,2,IF('Analisi processi'!N38='Foglio di calcolo 1'!I$6,3,IF('Analisi processi'!N38='Foglio di calcolo 1'!I$7,4,IF('Analisi processi'!N38='Foglio di calcolo 1'!I$8,5,0))))))</f>
        <v>0</v>
      </c>
      <c r="L38" s="9">
        <f>IF('Analisi processi'!O38='Foglio di calcolo 1'!J$3,1,IF('Analisi processi'!O38='Foglio di calcolo 1'!J$4,2,IF('Analisi processi'!O38='Foglio di calcolo 1'!J$5,3,IF('Analisi processi'!O38='Foglio di calcolo 1'!J$6,4,IF('Analisi processi'!O38='Foglio di calcolo 1'!J$7,5,0)))))</f>
        <v>0</v>
      </c>
      <c r="M38" s="1">
        <f t="shared" si="0"/>
        <v>0</v>
      </c>
      <c r="N38" s="1">
        <f t="shared" si="1"/>
        <v>0</v>
      </c>
      <c r="O38" s="1">
        <f t="shared" si="2"/>
        <v>0</v>
      </c>
    </row>
    <row r="39" spans="1:15" ht="44.25" customHeight="1">
      <c r="A39" s="23"/>
      <c r="B39" s="14"/>
      <c r="C39" s="9">
        <f>IF('Analisi processi'!F39='Foglio di calcolo 1'!A$3,1,IF('Analisi processi'!F39='Foglio di calcolo 1'!A$4,2,IF('Analisi processi'!F39='Foglio di calcolo 1'!A$5,3,IF('Analisi processi'!F39='Foglio di calcolo 1'!A$6,4,IF('Analisi processi'!F39='Foglio di calcolo 1'!A$7,5,0)))))</f>
        <v>0</v>
      </c>
      <c r="D39" s="9">
        <f>IF('Analisi processi'!G39='Foglio di calcolo 1'!B$3,2,IF('Analisi processi'!G39='Foglio di calcolo 1'!B$4,5,0))</f>
        <v>0</v>
      </c>
      <c r="E39" s="9">
        <f>IF('Analisi processi'!H39='Foglio di calcolo 1'!C$3,1,IF('Analisi processi'!H39='Foglio di calcolo 1'!C$4,3,IF('Analisi processi'!H39='Foglio di calcolo 1'!C$5,5,0)))</f>
        <v>0</v>
      </c>
      <c r="F39" s="9">
        <f>IF('Analisi processi'!I39='Foglio di calcolo 1'!D$3,1,IF('Analisi processi'!I39='Foglio di calcolo 1'!D$4,3,IF('Analisi processi'!I39='Foglio di calcolo 1'!D$5,5,0)))</f>
        <v>0</v>
      </c>
      <c r="G39" s="9">
        <f>IF('Analisi processi'!J39='Foglio di calcolo 1'!E$3,1,IF('Analisi processi'!J39='Foglio di calcolo 1'!E$4,5,0))</f>
        <v>0</v>
      </c>
      <c r="H39" s="9">
        <f>IF('Analisi processi'!K39='Foglio di calcolo 1'!F$3,1,IF('Analisi processi'!K39='Foglio di calcolo 1'!F$4,2,IF('Analisi processi'!K39='Foglio di calcolo 1'!F$5,3,IF('Analisi processi'!K39='Foglio di calcolo 1'!F$6,4,IF('Analisi processi'!K39='Foglio di calcolo 1'!F$7,5,0)))))</f>
        <v>0</v>
      </c>
      <c r="I39" s="9">
        <f>IF('Analisi processi'!L39='Foglio di calcolo 1'!G$3,1,IF('Analisi processi'!L39='Foglio di calcolo 1'!G$4,2,IF('Analisi processi'!L39='Foglio di calcolo 1'!G$5,3,IF('Analisi processi'!L39='Foglio di calcolo 1'!G$6,4,IF('Analisi processi'!L39='Foglio di calcolo 1'!G$7,5,0)))))</f>
        <v>0</v>
      </c>
      <c r="J39" s="9">
        <f>IF('Analisi processi'!M39='Foglio di calcolo 1'!H$3,1,IF('Analisi processi'!M39='Foglio di calcolo 1'!H$4,5,0))</f>
        <v>0</v>
      </c>
      <c r="K39" s="9">
        <f>IF('Analisi processi'!N39='Foglio di calcolo 1'!I$3,0,IF('Analisi processi'!N39='Foglio di calcolo 1'!I$4,1,IF('Analisi processi'!N39='Foglio di calcolo 1'!I$5,2,IF('Analisi processi'!N39='Foglio di calcolo 1'!I$6,3,IF('Analisi processi'!N39='Foglio di calcolo 1'!I$7,4,IF('Analisi processi'!N39='Foglio di calcolo 1'!I$8,5,0))))))</f>
        <v>0</v>
      </c>
      <c r="L39" s="9">
        <f>IF('Analisi processi'!O39='Foglio di calcolo 1'!J$3,1,IF('Analisi processi'!O39='Foglio di calcolo 1'!J$4,2,IF('Analisi processi'!O39='Foglio di calcolo 1'!J$5,3,IF('Analisi processi'!O39='Foglio di calcolo 1'!J$6,4,IF('Analisi processi'!O39='Foglio di calcolo 1'!J$7,5,0)))))</f>
        <v>0</v>
      </c>
      <c r="M39" s="1">
        <f t="shared" si="0"/>
        <v>0</v>
      </c>
      <c r="N39" s="1">
        <f t="shared" si="1"/>
        <v>0</v>
      </c>
      <c r="O39" s="1">
        <f t="shared" si="2"/>
        <v>0</v>
      </c>
    </row>
    <row r="40" spans="3:12" ht="107.25" customHeight="1">
      <c r="C40" s="1" t="s">
        <v>78</v>
      </c>
      <c r="D40" s="15" t="s">
        <v>79</v>
      </c>
      <c r="E40" s="15" t="s">
        <v>80</v>
      </c>
      <c r="F40" s="16" t="s">
        <v>81</v>
      </c>
      <c r="G40" s="16" t="s">
        <v>82</v>
      </c>
      <c r="H40" s="16" t="s">
        <v>83</v>
      </c>
      <c r="I40" s="15" t="s">
        <v>84</v>
      </c>
      <c r="J40" s="17" t="s">
        <v>85</v>
      </c>
      <c r="K40" s="17" t="s">
        <v>86</v>
      </c>
      <c r="L40" s="17" t="s">
        <v>87</v>
      </c>
    </row>
    <row r="41" spans="3:12" ht="45.75" customHeight="1">
      <c r="C41" s="9" t="s">
        <v>45</v>
      </c>
      <c r="D41" s="9" t="s">
        <v>31</v>
      </c>
      <c r="E41" s="9" t="s">
        <v>32</v>
      </c>
      <c r="F41" s="9" t="s">
        <v>88</v>
      </c>
      <c r="G41" s="9" t="s">
        <v>24</v>
      </c>
      <c r="H41" s="9" t="s">
        <v>76</v>
      </c>
      <c r="I41" s="9" t="s">
        <v>36</v>
      </c>
      <c r="J41" s="9" t="s">
        <v>24</v>
      </c>
      <c r="K41" s="9" t="s">
        <v>24</v>
      </c>
      <c r="L41" s="9" t="s">
        <v>89</v>
      </c>
    </row>
    <row r="42" spans="3:12" ht="195.75" customHeight="1">
      <c r="C42" s="16" t="s">
        <v>30</v>
      </c>
      <c r="D42" s="18" t="s">
        <v>42</v>
      </c>
      <c r="E42" s="16" t="s">
        <v>119</v>
      </c>
      <c r="F42" s="16" t="s">
        <v>73</v>
      </c>
      <c r="G42" s="16" t="s">
        <v>34</v>
      </c>
      <c r="H42" s="16" t="s">
        <v>35</v>
      </c>
      <c r="I42" s="16" t="s">
        <v>68</v>
      </c>
      <c r="J42" s="16" t="s">
        <v>34</v>
      </c>
      <c r="K42" s="16" t="s">
        <v>90</v>
      </c>
      <c r="L42" s="16" t="s">
        <v>91</v>
      </c>
    </row>
    <row r="43" spans="3:12" ht="90.75" customHeight="1">
      <c r="C43" s="16" t="s">
        <v>58</v>
      </c>
      <c r="D43" s="16"/>
      <c r="E43" s="16" t="s">
        <v>92</v>
      </c>
      <c r="F43" s="18" t="s">
        <v>33</v>
      </c>
      <c r="H43" s="16" t="s">
        <v>62</v>
      </c>
      <c r="I43" s="16" t="s">
        <v>63</v>
      </c>
      <c r="K43" s="16" t="s">
        <v>93</v>
      </c>
      <c r="L43" s="16" t="s">
        <v>94</v>
      </c>
    </row>
    <row r="44" spans="3:12" ht="201">
      <c r="C44" s="16" t="s">
        <v>95</v>
      </c>
      <c r="F44" s="16"/>
      <c r="H44" s="9" t="s">
        <v>96</v>
      </c>
      <c r="I44" s="9" t="s">
        <v>97</v>
      </c>
      <c r="K44" s="9" t="s">
        <v>98</v>
      </c>
      <c r="L44" s="9" t="s">
        <v>120</v>
      </c>
    </row>
    <row r="45" spans="3:12" ht="172.5">
      <c r="C45" s="9" t="s">
        <v>99</v>
      </c>
      <c r="H45" s="9" t="s">
        <v>100</v>
      </c>
      <c r="I45" s="9" t="s">
        <v>101</v>
      </c>
      <c r="K45" s="9" t="s">
        <v>102</v>
      </c>
      <c r="L45" s="9" t="s">
        <v>103</v>
      </c>
    </row>
    <row r="46" ht="216">
      <c r="K46" s="16" t="s">
        <v>104</v>
      </c>
    </row>
  </sheetData>
  <sheetProtection sheet="1"/>
  <mergeCells count="7">
    <mergeCell ref="A25:A30"/>
    <mergeCell ref="A31:A34"/>
    <mergeCell ref="A35:A39"/>
    <mergeCell ref="C1:H1"/>
    <mergeCell ref="I1:L1"/>
    <mergeCell ref="A3:A8"/>
    <mergeCell ref="A9:A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C43">
      <selection activeCell="F3" sqref="F3"/>
    </sheetView>
  </sheetViews>
  <sheetFormatPr defaultColWidth="9.140625" defaultRowHeight="12.75"/>
  <cols>
    <col min="1" max="1" width="28.00390625" style="1" customWidth="1"/>
    <col min="2" max="2" width="46.28125" style="1" customWidth="1"/>
    <col min="3" max="3" width="23.57421875" style="1" customWidth="1"/>
    <col min="4" max="4" width="24.421875" style="1" customWidth="1"/>
    <col min="5" max="5" width="22.140625" style="1" customWidth="1"/>
    <col min="6" max="6" width="19.140625" style="1" customWidth="1"/>
    <col min="7" max="7" width="22.00390625" style="1" customWidth="1"/>
    <col min="8" max="8" width="24.7109375" style="1" customWidth="1"/>
    <col min="9" max="9" width="16.7109375" style="1" customWidth="1"/>
    <col min="10" max="10" width="20.28125" style="1" customWidth="1"/>
    <col min="11" max="16384" width="8.7109375" style="1" customWidth="1"/>
  </cols>
  <sheetData>
    <row r="1" spans="1:10" ht="14.25">
      <c r="A1" s="25" t="s">
        <v>1</v>
      </c>
      <c r="B1" s="25"/>
      <c r="C1" s="25"/>
      <c r="D1" s="25"/>
      <c r="E1" s="25"/>
      <c r="F1" s="25"/>
      <c r="G1" s="24" t="s">
        <v>2</v>
      </c>
      <c r="H1" s="24"/>
      <c r="I1" s="24"/>
      <c r="J1" s="24"/>
    </row>
    <row r="2" spans="1:10" ht="148.5" customHeight="1">
      <c r="A2" s="19" t="s">
        <v>9</v>
      </c>
      <c r="B2" s="19" t="s">
        <v>10</v>
      </c>
      <c r="C2" s="19" t="s">
        <v>11</v>
      </c>
      <c r="D2" s="19" t="s">
        <v>12</v>
      </c>
      <c r="E2" s="19" t="s">
        <v>13</v>
      </c>
      <c r="F2" s="19" t="s">
        <v>121</v>
      </c>
      <c r="G2" s="19" t="s">
        <v>122</v>
      </c>
      <c r="H2" s="19" t="s">
        <v>123</v>
      </c>
      <c r="I2" s="19" t="s">
        <v>17</v>
      </c>
      <c r="J2" s="20" t="s">
        <v>18</v>
      </c>
    </row>
    <row r="3" spans="1:10" ht="88.5" customHeight="1">
      <c r="A3" s="9" t="s">
        <v>45</v>
      </c>
      <c r="B3" s="9" t="s">
        <v>31</v>
      </c>
      <c r="C3" s="9" t="s">
        <v>32</v>
      </c>
      <c r="D3" s="9" t="s">
        <v>88</v>
      </c>
      <c r="E3" s="9" t="s">
        <v>24</v>
      </c>
      <c r="F3" s="9" t="s">
        <v>76</v>
      </c>
      <c r="G3" s="9" t="s">
        <v>36</v>
      </c>
      <c r="H3" s="9" t="s">
        <v>24</v>
      </c>
      <c r="I3" s="9" t="s">
        <v>24</v>
      </c>
      <c r="J3" s="9" t="s">
        <v>89</v>
      </c>
    </row>
    <row r="4" spans="1:10" ht="86.25">
      <c r="A4" s="16" t="s">
        <v>30</v>
      </c>
      <c r="B4" s="18" t="s">
        <v>42</v>
      </c>
      <c r="C4" s="16" t="s">
        <v>119</v>
      </c>
      <c r="D4" s="16" t="s">
        <v>73</v>
      </c>
      <c r="E4" s="16" t="s">
        <v>34</v>
      </c>
      <c r="F4" s="16" t="s">
        <v>35</v>
      </c>
      <c r="G4" s="16" t="s">
        <v>68</v>
      </c>
      <c r="H4" s="16" t="s">
        <v>34</v>
      </c>
      <c r="I4" s="16" t="s">
        <v>90</v>
      </c>
      <c r="J4" s="16" t="s">
        <v>91</v>
      </c>
    </row>
    <row r="5" spans="1:10" ht="60" customHeight="1">
      <c r="A5" s="16" t="s">
        <v>58</v>
      </c>
      <c r="B5" s="16"/>
      <c r="C5" s="16" t="s">
        <v>92</v>
      </c>
      <c r="D5" s="18" t="s">
        <v>33</v>
      </c>
      <c r="F5" s="16" t="s">
        <v>62</v>
      </c>
      <c r="G5" s="16" t="s">
        <v>63</v>
      </c>
      <c r="I5" s="16" t="s">
        <v>93</v>
      </c>
      <c r="J5" s="16" t="s">
        <v>94</v>
      </c>
    </row>
    <row r="6" spans="1:10" ht="51" customHeight="1">
      <c r="A6" s="16" t="s">
        <v>95</v>
      </c>
      <c r="D6" s="16"/>
      <c r="F6" s="9" t="s">
        <v>96</v>
      </c>
      <c r="G6" s="9" t="s">
        <v>97</v>
      </c>
      <c r="I6" s="9" t="s">
        <v>98</v>
      </c>
      <c r="J6" s="9" t="s">
        <v>120</v>
      </c>
    </row>
    <row r="7" spans="1:10" ht="42.75">
      <c r="A7" s="9" t="s">
        <v>99</v>
      </c>
      <c r="F7" s="9" t="s">
        <v>100</v>
      </c>
      <c r="G7" s="9" t="s">
        <v>101</v>
      </c>
      <c r="I7" s="9" t="s">
        <v>102</v>
      </c>
      <c r="J7" s="9" t="s">
        <v>103</v>
      </c>
    </row>
    <row r="8" ht="42.75">
      <c r="I8" s="16" t="s">
        <v>104</v>
      </c>
    </row>
    <row r="20" ht="39" customHeight="1"/>
    <row r="21" ht="45" customHeight="1"/>
    <row r="22" ht="75.75" customHeight="1"/>
    <row r="28" ht="45.75" customHeight="1"/>
    <row r="29" ht="66" customHeight="1"/>
    <row r="30" ht="27.75" customHeight="1"/>
    <row r="31" ht="39.75" customHeight="1"/>
    <row r="32" ht="45" customHeight="1"/>
    <row r="33" ht="49.5" customHeight="1"/>
    <row r="40" spans="1:10" ht="288">
      <c r="A40" s="1" t="s">
        <v>78</v>
      </c>
      <c r="B40" s="1" t="s">
        <v>79</v>
      </c>
      <c r="C40" s="1" t="s">
        <v>80</v>
      </c>
      <c r="D40" s="1" t="s">
        <v>81</v>
      </c>
      <c r="E40" s="1" t="s">
        <v>82</v>
      </c>
      <c r="F40" s="1" t="s">
        <v>83</v>
      </c>
      <c r="G40" s="15" t="s">
        <v>84</v>
      </c>
      <c r="H40" s="1" t="s">
        <v>85</v>
      </c>
      <c r="I40" s="1" t="s">
        <v>86</v>
      </c>
      <c r="J40" s="1" t="s">
        <v>87</v>
      </c>
    </row>
    <row r="41" spans="1:10" ht="14.25">
      <c r="A41" s="1" t="s">
        <v>45</v>
      </c>
      <c r="B41" s="1" t="s">
        <v>31</v>
      </c>
      <c r="C41" s="1" t="s">
        <v>32</v>
      </c>
      <c r="D41" s="1" t="s">
        <v>88</v>
      </c>
      <c r="E41" s="1" t="s">
        <v>24</v>
      </c>
      <c r="F41" s="1" t="s">
        <v>76</v>
      </c>
      <c r="G41" s="1" t="s">
        <v>36</v>
      </c>
      <c r="H41" s="1" t="s">
        <v>24</v>
      </c>
      <c r="I41" s="1" t="s">
        <v>24</v>
      </c>
      <c r="J41" s="1" t="s">
        <v>89</v>
      </c>
    </row>
    <row r="42" spans="1:10" ht="14.25">
      <c r="A42" s="1" t="s">
        <v>30</v>
      </c>
      <c r="B42" s="1" t="s">
        <v>42</v>
      </c>
      <c r="C42" s="1" t="s">
        <v>119</v>
      </c>
      <c r="D42" s="1" t="s">
        <v>73</v>
      </c>
      <c r="E42" s="1" t="s">
        <v>34</v>
      </c>
      <c r="F42" s="1" t="s">
        <v>35</v>
      </c>
      <c r="G42" s="1" t="s">
        <v>68</v>
      </c>
      <c r="H42" s="1" t="s">
        <v>34</v>
      </c>
      <c r="I42" s="1" t="s">
        <v>90</v>
      </c>
      <c r="J42" s="1" t="s">
        <v>91</v>
      </c>
    </row>
    <row r="43" spans="1:10" ht="14.25">
      <c r="A43" s="1" t="s">
        <v>58</v>
      </c>
      <c r="C43" s="1" t="s">
        <v>92</v>
      </c>
      <c r="D43" s="1" t="s">
        <v>33</v>
      </c>
      <c r="F43" s="1" t="s">
        <v>62</v>
      </c>
      <c r="G43" s="1" t="s">
        <v>63</v>
      </c>
      <c r="I43" s="1" t="s">
        <v>93</v>
      </c>
      <c r="J43" s="1" t="s">
        <v>94</v>
      </c>
    </row>
    <row r="44" spans="1:10" ht="14.25">
      <c r="A44" s="1" t="s">
        <v>95</v>
      </c>
      <c r="F44" s="1" t="s">
        <v>96</v>
      </c>
      <c r="G44" s="1" t="s">
        <v>97</v>
      </c>
      <c r="I44" s="1" t="s">
        <v>98</v>
      </c>
      <c r="J44" s="1" t="s">
        <v>120</v>
      </c>
    </row>
    <row r="45" spans="1:10" ht="14.25">
      <c r="A45" s="1" t="s">
        <v>99</v>
      </c>
      <c r="F45" s="1" t="s">
        <v>100</v>
      </c>
      <c r="G45" s="1" t="s">
        <v>101</v>
      </c>
      <c r="I45" s="1" t="s">
        <v>102</v>
      </c>
      <c r="J45" s="1" t="s">
        <v>103</v>
      </c>
    </row>
    <row r="46" ht="14.25">
      <c r="I46" s="1" t="s">
        <v>104</v>
      </c>
    </row>
  </sheetData>
  <sheetProtection sheet="1"/>
  <mergeCells count="2">
    <mergeCell ref="A1:F1"/>
    <mergeCell ref="G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simona</cp:lastModifiedBy>
  <dcterms:created xsi:type="dcterms:W3CDTF">2017-06-08T13:57:50Z</dcterms:created>
  <dcterms:modified xsi:type="dcterms:W3CDTF">2017-06-08T13:57:50Z</dcterms:modified>
  <cp:category/>
  <cp:version/>
  <cp:contentType/>
  <cp:contentStatus/>
</cp:coreProperties>
</file>